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1DCD89D-1CB2-4959-A2CF-D30E9FD43020}" xr6:coauthVersionLast="47" xr6:coauthVersionMax="47" xr10:uidLastSave="{00000000-0000-0000-0000-000000000000}"/>
  <bookViews>
    <workbookView xWindow="-120" yWindow="-120" windowWidth="29040" windowHeight="16440" activeTab="3" xr2:uid="{00000000-000D-0000-FFFF-FFFF00000000}"/>
  </bookViews>
  <sheets>
    <sheet name="ปีงบ 2563" sheetId="3" r:id="rId1"/>
    <sheet name="ปีงบ 2564" sheetId="5" r:id="rId2"/>
    <sheet name="ปีงบ 2565" sheetId="6" r:id="rId3"/>
    <sheet name="ปีงบ 2566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5" i="7" l="1"/>
  <c r="V15" i="7"/>
  <c r="T15" i="7"/>
  <c r="R15" i="7"/>
  <c r="P15" i="7"/>
  <c r="N15" i="7"/>
  <c r="L15" i="7"/>
  <c r="J15" i="7"/>
  <c r="H15" i="7"/>
  <c r="F15" i="7"/>
  <c r="D15" i="7"/>
  <c r="B15" i="7"/>
  <c r="Z14" i="7"/>
  <c r="Z13" i="7"/>
  <c r="Z12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A7" i="7"/>
  <c r="Z7" i="7"/>
  <c r="AA6" i="7"/>
  <c r="Z6" i="7"/>
  <c r="AA5" i="7"/>
  <c r="Z5" i="7"/>
  <c r="N8" i="6"/>
  <c r="X15" i="6"/>
  <c r="V15" i="6"/>
  <c r="T15" i="6"/>
  <c r="R15" i="6"/>
  <c r="P15" i="6"/>
  <c r="N15" i="6"/>
  <c r="L15" i="6"/>
  <c r="J15" i="6"/>
  <c r="H15" i="6"/>
  <c r="F15" i="6"/>
  <c r="D15" i="6"/>
  <c r="B15" i="6"/>
  <c r="Z14" i="6"/>
  <c r="Z13" i="6"/>
  <c r="Z12" i="6"/>
  <c r="Y8" i="6"/>
  <c r="X8" i="6"/>
  <c r="W8" i="6"/>
  <c r="V8" i="6"/>
  <c r="U8" i="6"/>
  <c r="T8" i="6"/>
  <c r="S8" i="6"/>
  <c r="R8" i="6"/>
  <c r="Q8" i="6"/>
  <c r="P8" i="6"/>
  <c r="O8" i="6"/>
  <c r="M8" i="6"/>
  <c r="L8" i="6"/>
  <c r="K8" i="6"/>
  <c r="J8" i="6"/>
  <c r="I8" i="6"/>
  <c r="H8" i="6"/>
  <c r="G8" i="6"/>
  <c r="F8" i="6"/>
  <c r="E8" i="6"/>
  <c r="D8" i="6"/>
  <c r="C8" i="6"/>
  <c r="B8" i="6"/>
  <c r="AA7" i="6"/>
  <c r="Z7" i="6"/>
  <c r="AA6" i="6"/>
  <c r="Z6" i="6"/>
  <c r="AA5" i="6"/>
  <c r="Z5" i="6"/>
  <c r="L15" i="5"/>
  <c r="T15" i="5"/>
  <c r="R15" i="5"/>
  <c r="P15" i="5"/>
  <c r="N15" i="5"/>
  <c r="V15" i="5"/>
  <c r="X15" i="5"/>
  <c r="R8" i="5"/>
  <c r="S8" i="5"/>
  <c r="T8" i="5"/>
  <c r="U8" i="5"/>
  <c r="V8" i="5"/>
  <c r="W8" i="5"/>
  <c r="X8" i="5"/>
  <c r="Y8" i="5"/>
  <c r="P8" i="5"/>
  <c r="Q8" i="5"/>
  <c r="N8" i="5"/>
  <c r="O8" i="5"/>
  <c r="L8" i="5"/>
  <c r="M8" i="5"/>
  <c r="Z13" i="5"/>
  <c r="Z14" i="5"/>
  <c r="Z12" i="5"/>
  <c r="D15" i="5"/>
  <c r="F15" i="5"/>
  <c r="H15" i="5"/>
  <c r="J15" i="5"/>
  <c r="B15" i="5"/>
  <c r="AA6" i="5"/>
  <c r="AA7" i="5"/>
  <c r="Z6" i="5"/>
  <c r="Z7" i="5"/>
  <c r="C8" i="5"/>
  <c r="D8" i="5"/>
  <c r="E8" i="5"/>
  <c r="F8" i="5"/>
  <c r="G8" i="5"/>
  <c r="H8" i="5"/>
  <c r="I8" i="5"/>
  <c r="J8" i="5"/>
  <c r="K8" i="5"/>
  <c r="B8" i="5"/>
  <c r="AA5" i="5"/>
  <c r="Z5" i="5"/>
  <c r="Z5" i="3"/>
  <c r="Z11" i="3"/>
  <c r="Z10" i="3"/>
  <c r="AA6" i="3"/>
  <c r="Z6" i="3"/>
  <c r="AA5" i="3"/>
  <c r="AA8" i="7" l="1"/>
  <c r="Z8" i="7"/>
  <c r="Z15" i="7"/>
  <c r="Z15" i="6"/>
  <c r="AA8" i="6"/>
  <c r="Z8" i="6"/>
  <c r="Z15" i="5"/>
  <c r="Z8" i="5"/>
  <c r="AA8" i="5"/>
</calcChain>
</file>

<file path=xl/sharedStrings.xml><?xml version="1.0" encoding="utf-8"?>
<sst xmlns="http://schemas.openxmlformats.org/spreadsheetml/2006/main" count="379" uniqueCount="62">
  <si>
    <t>OP</t>
  </si>
  <si>
    <t>PP</t>
  </si>
  <si>
    <t>ตค.62</t>
  </si>
  <si>
    <t>ตค.63</t>
  </si>
  <si>
    <t>พย.62</t>
  </si>
  <si>
    <t>ธค.62</t>
  </si>
  <si>
    <t>มค.63</t>
  </si>
  <si>
    <t>กพ.63</t>
  </si>
  <si>
    <t>มีค.63</t>
  </si>
  <si>
    <t>เมย.63</t>
  </si>
  <si>
    <t>พค.63</t>
  </si>
  <si>
    <t>มิย.63</t>
  </si>
  <si>
    <t>กค.63</t>
  </si>
  <si>
    <t>สค.63</t>
  </si>
  <si>
    <t>กย.63</t>
  </si>
  <si>
    <t>รวม</t>
  </si>
  <si>
    <t>ผู้มารับบบริการโรงพยบาลศรีสัชนาลัย</t>
  </si>
  <si>
    <t xml:space="preserve"> </t>
  </si>
  <si>
    <t>OPD</t>
  </si>
  <si>
    <t>1.อายุ 0-15 ปี</t>
  </si>
  <si>
    <t>2.อายุ 60 ปีขึ้นไป</t>
  </si>
  <si>
    <t>IPD</t>
  </si>
  <si>
    <t>ครั้ง</t>
  </si>
  <si>
    <t>ทั้งหมด</t>
  </si>
  <si>
    <t>พย.63</t>
  </si>
  <si>
    <t>ธค.63</t>
  </si>
  <si>
    <t>มค.64</t>
  </si>
  <si>
    <t>กพ.64</t>
  </si>
  <si>
    <t>มีค.64</t>
  </si>
  <si>
    <t>เมย.64</t>
  </si>
  <si>
    <t>พค.64</t>
  </si>
  <si>
    <t>มิย.64</t>
  </si>
  <si>
    <t>กค.64</t>
  </si>
  <si>
    <t>สค.64</t>
  </si>
  <si>
    <t>กย.64</t>
  </si>
  <si>
    <t>2.อายุ 16-59 ปี</t>
  </si>
  <si>
    <t>3.อายุ 60 ปีขึ้นไป</t>
  </si>
  <si>
    <t>*หมายเหตุ ข้อมูล ณ วันที่ 14 กันยายน 2564</t>
  </si>
  <si>
    <t>ตค.64</t>
  </si>
  <si>
    <t>พย.64</t>
  </si>
  <si>
    <t>ธค.64</t>
  </si>
  <si>
    <t>มค.65</t>
  </si>
  <si>
    <t>กพ.65</t>
  </si>
  <si>
    <t>มีค.65</t>
  </si>
  <si>
    <t>เมย.65</t>
  </si>
  <si>
    <t>พค.65</t>
  </si>
  <si>
    <t>มิย.65</t>
  </si>
  <si>
    <t>กค.65</t>
  </si>
  <si>
    <t>สค.65</t>
  </si>
  <si>
    <t>กย.65</t>
  </si>
  <si>
    <t>ตค.65</t>
  </si>
  <si>
    <t>พย.65</t>
  </si>
  <si>
    <t>ธค.65</t>
  </si>
  <si>
    <t>มค.66</t>
  </si>
  <si>
    <t>กพ.66</t>
  </si>
  <si>
    <t>มีค.66</t>
  </si>
  <si>
    <t>เมย.66</t>
  </si>
  <si>
    <t>พค.66</t>
  </si>
  <si>
    <t>มิย.66</t>
  </si>
  <si>
    <t>กค.66</t>
  </si>
  <si>
    <t>สค.66</t>
  </si>
  <si>
    <t>กย.66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</si>
</sst>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workbookViewId="0">
      <selection activeCell="C21" sqref="C21"/>
    </sheetView>
  </sheetViews>
  <sheetFormatPr defaultColWidth="9" defaultRowHeight="24"/>
  <cols>
    <col min="1" max="1" width="13.375" style="1" customWidth="1"/>
    <col min="2" max="25" width="6.875" style="1" customWidth="1"/>
    <col min="26" max="27" width="7" style="1" customWidth="1"/>
    <col min="28" max="16384" width="9" style="1"/>
  </cols>
  <sheetData>
    <row r="1" spans="1:27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>
      <c r="A2" s="12"/>
      <c r="B2" s="12" t="s">
        <v>2</v>
      </c>
      <c r="C2" s="12"/>
      <c r="D2" s="12" t="s">
        <v>4</v>
      </c>
      <c r="E2" s="12"/>
      <c r="F2" s="12" t="s">
        <v>5</v>
      </c>
      <c r="G2" s="12"/>
      <c r="H2" s="12" t="s">
        <v>6</v>
      </c>
      <c r="I2" s="12"/>
      <c r="J2" s="12" t="s">
        <v>7</v>
      </c>
      <c r="K2" s="12"/>
      <c r="L2" s="12" t="s">
        <v>8</v>
      </c>
      <c r="M2" s="12"/>
      <c r="N2" s="12" t="s">
        <v>9</v>
      </c>
      <c r="O2" s="12"/>
      <c r="P2" s="12" t="s">
        <v>10</v>
      </c>
      <c r="Q2" s="12"/>
      <c r="R2" s="12" t="s">
        <v>11</v>
      </c>
      <c r="S2" s="12"/>
      <c r="T2" s="12" t="s">
        <v>12</v>
      </c>
      <c r="U2" s="12"/>
      <c r="V2" s="12" t="s">
        <v>13</v>
      </c>
      <c r="W2" s="12"/>
      <c r="X2" s="12" t="s">
        <v>14</v>
      </c>
      <c r="Y2" s="12"/>
      <c r="Z2" s="12" t="s">
        <v>15</v>
      </c>
      <c r="AA2" s="12"/>
    </row>
    <row r="3" spans="1:27">
      <c r="A3" s="12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  <c r="N3" s="2" t="s">
        <v>0</v>
      </c>
      <c r="O3" s="2" t="s">
        <v>1</v>
      </c>
      <c r="P3" s="2" t="s">
        <v>0</v>
      </c>
      <c r="Q3" s="2" t="s">
        <v>1</v>
      </c>
      <c r="R3" s="2" t="s">
        <v>0</v>
      </c>
      <c r="S3" s="2" t="s">
        <v>1</v>
      </c>
      <c r="T3" s="2" t="s">
        <v>0</v>
      </c>
      <c r="U3" s="2" t="s">
        <v>1</v>
      </c>
      <c r="V3" s="2" t="s">
        <v>0</v>
      </c>
      <c r="W3" s="2" t="s">
        <v>1</v>
      </c>
      <c r="X3" s="2" t="s">
        <v>0</v>
      </c>
      <c r="Y3" s="2" t="s">
        <v>1</v>
      </c>
      <c r="Z3" s="2" t="s">
        <v>0</v>
      </c>
      <c r="AA3" s="2" t="s">
        <v>1</v>
      </c>
    </row>
    <row r="4" spans="1:27">
      <c r="A4" s="5" t="s">
        <v>18</v>
      </c>
      <c r="B4" s="2" t="s">
        <v>22</v>
      </c>
      <c r="C4" s="2" t="s">
        <v>22</v>
      </c>
      <c r="D4" s="2" t="s">
        <v>22</v>
      </c>
      <c r="E4" s="2" t="s">
        <v>22</v>
      </c>
      <c r="F4" s="2" t="s">
        <v>22</v>
      </c>
      <c r="G4" s="2" t="s">
        <v>22</v>
      </c>
      <c r="H4" s="2" t="s">
        <v>22</v>
      </c>
      <c r="I4" s="2" t="s">
        <v>22</v>
      </c>
      <c r="J4" s="2" t="s">
        <v>22</v>
      </c>
      <c r="K4" s="2" t="s">
        <v>22</v>
      </c>
      <c r="L4" s="2" t="s">
        <v>22</v>
      </c>
      <c r="M4" s="2" t="s">
        <v>22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</row>
    <row r="5" spans="1:27">
      <c r="A5" s="3" t="s">
        <v>19</v>
      </c>
      <c r="B5" s="4">
        <v>1205</v>
      </c>
      <c r="C5" s="4">
        <v>254</v>
      </c>
      <c r="D5" s="4">
        <v>963</v>
      </c>
      <c r="E5" s="4">
        <v>1888</v>
      </c>
      <c r="F5" s="4">
        <v>1267</v>
      </c>
      <c r="G5" s="4">
        <v>711</v>
      </c>
      <c r="H5" s="4">
        <v>1165</v>
      </c>
      <c r="I5" s="4">
        <v>152</v>
      </c>
      <c r="J5" s="4">
        <v>1136</v>
      </c>
      <c r="K5" s="4">
        <v>100</v>
      </c>
      <c r="L5" s="4">
        <v>1763</v>
      </c>
      <c r="M5" s="4">
        <v>155</v>
      </c>
      <c r="N5" s="4">
        <v>429</v>
      </c>
      <c r="O5" s="4">
        <v>69</v>
      </c>
      <c r="P5" s="4">
        <v>584</v>
      </c>
      <c r="Q5" s="4">
        <v>77</v>
      </c>
      <c r="R5" s="4">
        <v>1010</v>
      </c>
      <c r="S5" s="4">
        <v>142</v>
      </c>
      <c r="T5" s="4">
        <v>733</v>
      </c>
      <c r="U5" s="4">
        <v>105</v>
      </c>
      <c r="V5" s="4">
        <v>864</v>
      </c>
      <c r="W5" s="4">
        <v>143</v>
      </c>
      <c r="X5" s="4">
        <v>926</v>
      </c>
      <c r="Y5" s="4">
        <v>318</v>
      </c>
      <c r="Z5" s="4">
        <f>B5+D5+F5+H5+J5+L5+N5+P5+R5+T5+V5+X5</f>
        <v>12045</v>
      </c>
      <c r="AA5" s="4">
        <f>C5+E5+G5+I5+K5+M5+O5+Q5+S5+U5+W5+Y5</f>
        <v>4114</v>
      </c>
    </row>
    <row r="6" spans="1:27">
      <c r="A6" s="3" t="s">
        <v>20</v>
      </c>
      <c r="B6" s="4">
        <v>4967</v>
      </c>
      <c r="C6" s="4">
        <v>748</v>
      </c>
      <c r="D6" s="4">
        <v>5274</v>
      </c>
      <c r="E6" s="4">
        <v>761</v>
      </c>
      <c r="F6" s="4">
        <v>6126</v>
      </c>
      <c r="G6" s="4">
        <v>684</v>
      </c>
      <c r="H6" s="4">
        <v>5699</v>
      </c>
      <c r="I6" s="4">
        <v>934</v>
      </c>
      <c r="J6" s="4">
        <v>4468</v>
      </c>
      <c r="K6" s="4">
        <v>770</v>
      </c>
      <c r="L6" s="4">
        <v>4535</v>
      </c>
      <c r="M6" s="4">
        <v>706</v>
      </c>
      <c r="N6" s="4">
        <v>3853</v>
      </c>
      <c r="O6" s="4">
        <v>195</v>
      </c>
      <c r="P6" s="4">
        <v>4159</v>
      </c>
      <c r="Q6" s="4">
        <v>322</v>
      </c>
      <c r="R6" s="4">
        <v>5824</v>
      </c>
      <c r="S6" s="4">
        <v>598</v>
      </c>
      <c r="T6" s="4">
        <v>6331</v>
      </c>
      <c r="U6" s="4">
        <v>609</v>
      </c>
      <c r="V6" s="4">
        <v>5697</v>
      </c>
      <c r="W6" s="4">
        <v>671</v>
      </c>
      <c r="X6" s="4">
        <v>4969</v>
      </c>
      <c r="Y6" s="4">
        <v>908</v>
      </c>
      <c r="Z6" s="4">
        <f>B6+D6+F6+H6+J6+L6+N6+P6+R6+T6+V6+X6</f>
        <v>61902</v>
      </c>
      <c r="AA6" s="4">
        <f>C6+E6+G6+I6+K6+M6+O6+Q6+S6+U6+W6+Y6</f>
        <v>7906</v>
      </c>
    </row>
    <row r="7" spans="1:27">
      <c r="A7" s="12" t="s">
        <v>23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4">
        <v>140969</v>
      </c>
      <c r="AA7" s="4">
        <v>22219</v>
      </c>
    </row>
    <row r="8" spans="1:27">
      <c r="A8" s="16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7">
      <c r="A9" s="5" t="s">
        <v>21</v>
      </c>
      <c r="B9" s="13" t="s">
        <v>22</v>
      </c>
      <c r="C9" s="13"/>
      <c r="D9" s="13" t="s">
        <v>22</v>
      </c>
      <c r="E9" s="13"/>
      <c r="F9" s="13" t="s">
        <v>22</v>
      </c>
      <c r="G9" s="13"/>
      <c r="H9" s="13" t="s">
        <v>22</v>
      </c>
      <c r="I9" s="13"/>
      <c r="J9" s="13" t="s">
        <v>22</v>
      </c>
      <c r="K9" s="13"/>
      <c r="L9" s="13" t="s">
        <v>22</v>
      </c>
      <c r="M9" s="13"/>
      <c r="N9" s="13" t="s">
        <v>22</v>
      </c>
      <c r="O9" s="13"/>
      <c r="P9" s="13" t="s">
        <v>22</v>
      </c>
      <c r="Q9" s="13"/>
      <c r="R9" s="13" t="s">
        <v>22</v>
      </c>
      <c r="S9" s="13"/>
      <c r="T9" s="13" t="s">
        <v>22</v>
      </c>
      <c r="U9" s="13"/>
      <c r="V9" s="13" t="s">
        <v>22</v>
      </c>
      <c r="W9" s="13"/>
      <c r="X9" s="13" t="s">
        <v>22</v>
      </c>
      <c r="Y9" s="13"/>
      <c r="Z9" s="13" t="s">
        <v>15</v>
      </c>
      <c r="AA9" s="13"/>
    </row>
    <row r="10" spans="1:27">
      <c r="A10" s="4" t="s">
        <v>19</v>
      </c>
      <c r="B10" s="13">
        <v>64</v>
      </c>
      <c r="C10" s="13"/>
      <c r="D10" s="13">
        <v>40</v>
      </c>
      <c r="E10" s="13"/>
      <c r="F10" s="13">
        <v>42</v>
      </c>
      <c r="G10" s="13"/>
      <c r="H10" s="13">
        <v>50</v>
      </c>
      <c r="I10" s="13"/>
      <c r="J10" s="13">
        <v>40</v>
      </c>
      <c r="K10" s="13"/>
      <c r="L10" s="13">
        <v>45</v>
      </c>
      <c r="M10" s="13"/>
      <c r="N10" s="13">
        <v>24</v>
      </c>
      <c r="O10" s="13"/>
      <c r="P10" s="13">
        <v>18</v>
      </c>
      <c r="Q10" s="13"/>
      <c r="R10" s="13">
        <v>30</v>
      </c>
      <c r="S10" s="13"/>
      <c r="T10" s="13">
        <v>32</v>
      </c>
      <c r="U10" s="13"/>
      <c r="V10" s="13">
        <v>45</v>
      </c>
      <c r="W10" s="13"/>
      <c r="X10" s="13">
        <v>27</v>
      </c>
      <c r="Y10" s="13"/>
      <c r="Z10" s="13">
        <f>SUM(B10:Y10)</f>
        <v>457</v>
      </c>
      <c r="AA10" s="13"/>
    </row>
    <row r="11" spans="1:27">
      <c r="A11" s="4" t="s">
        <v>20</v>
      </c>
      <c r="B11" s="13">
        <v>181</v>
      </c>
      <c r="C11" s="13"/>
      <c r="D11" s="13">
        <v>124</v>
      </c>
      <c r="E11" s="13"/>
      <c r="F11" s="13">
        <v>156</v>
      </c>
      <c r="G11" s="13"/>
      <c r="H11" s="13">
        <v>175</v>
      </c>
      <c r="I11" s="13"/>
      <c r="J11" s="13">
        <v>141</v>
      </c>
      <c r="K11" s="13"/>
      <c r="L11" s="13">
        <v>152</v>
      </c>
      <c r="M11" s="13"/>
      <c r="N11" s="13">
        <v>129</v>
      </c>
      <c r="O11" s="13"/>
      <c r="P11" s="13">
        <v>127</v>
      </c>
      <c r="Q11" s="13"/>
      <c r="R11" s="13">
        <v>142</v>
      </c>
      <c r="S11" s="13"/>
      <c r="T11" s="13">
        <v>144</v>
      </c>
      <c r="U11" s="13"/>
      <c r="V11" s="13">
        <v>152</v>
      </c>
      <c r="W11" s="13"/>
      <c r="X11" s="13">
        <v>144</v>
      </c>
      <c r="Y11" s="13"/>
      <c r="Z11" s="13">
        <f>SUM(B11:Y11)</f>
        <v>1767</v>
      </c>
      <c r="AA11" s="13"/>
    </row>
    <row r="12" spans="1:27">
      <c r="A12" s="13" t="s">
        <v>23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>
        <v>3736</v>
      </c>
      <c r="AA12" s="15"/>
    </row>
  </sheetData>
  <mergeCells count="58">
    <mergeCell ref="Z9:AA9"/>
    <mergeCell ref="A7:Y7"/>
    <mergeCell ref="A12:Y12"/>
    <mergeCell ref="Z12:AA12"/>
    <mergeCell ref="N9:O9"/>
    <mergeCell ref="P9:Q9"/>
    <mergeCell ref="R9:S9"/>
    <mergeCell ref="T9:U9"/>
    <mergeCell ref="V9:W9"/>
    <mergeCell ref="X9:Y9"/>
    <mergeCell ref="Z11:AA11"/>
    <mergeCell ref="A8:AA8"/>
    <mergeCell ref="B9:C9"/>
    <mergeCell ref="D9:E9"/>
    <mergeCell ref="F9:G9"/>
    <mergeCell ref="H9:I9"/>
    <mergeCell ref="X10:Y10"/>
    <mergeCell ref="J9:K9"/>
    <mergeCell ref="L9:M9"/>
    <mergeCell ref="N11:O11"/>
    <mergeCell ref="P11:Q11"/>
    <mergeCell ref="R11:S11"/>
    <mergeCell ref="Z10:AA10"/>
    <mergeCell ref="D11:E11"/>
    <mergeCell ref="F11:G11"/>
    <mergeCell ref="H11:I11"/>
    <mergeCell ref="J11:K11"/>
    <mergeCell ref="L11:M11"/>
    <mergeCell ref="J10:K10"/>
    <mergeCell ref="L10:M10"/>
    <mergeCell ref="N10:O10"/>
    <mergeCell ref="P10:Q10"/>
    <mergeCell ref="T11:U11"/>
    <mergeCell ref="V11:W11"/>
    <mergeCell ref="X11:Y11"/>
    <mergeCell ref="R10:S10"/>
    <mergeCell ref="T10:U10"/>
    <mergeCell ref="V10:W10"/>
    <mergeCell ref="B10:C10"/>
    <mergeCell ref="B11:C11"/>
    <mergeCell ref="D10:E10"/>
    <mergeCell ref="F10:G10"/>
    <mergeCell ref="H10:I10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11811023622047245" right="0.11811023622047245" top="0.74803149606299213" bottom="0.74803149606299213" header="0.31496062992125984" footer="0.31496062992125984"/>
  <pageSetup paperSize="256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7"/>
  <sheetViews>
    <sheetView workbookViewId="0">
      <selection activeCell="W5" sqref="W5:W7"/>
    </sheetView>
  </sheetViews>
  <sheetFormatPr defaultColWidth="9" defaultRowHeight="24"/>
  <cols>
    <col min="1" max="1" width="13.375" style="6" customWidth="1"/>
    <col min="2" max="25" width="6.875" style="6" customWidth="1"/>
    <col min="26" max="27" width="10.375" style="6" customWidth="1"/>
    <col min="28" max="16384" width="9" style="6"/>
  </cols>
  <sheetData>
    <row r="1" spans="1:27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>
      <c r="A2" s="22"/>
      <c r="B2" s="22" t="s">
        <v>3</v>
      </c>
      <c r="C2" s="22"/>
      <c r="D2" s="22" t="s">
        <v>24</v>
      </c>
      <c r="E2" s="22"/>
      <c r="F2" s="22" t="s">
        <v>25</v>
      </c>
      <c r="G2" s="22"/>
      <c r="H2" s="22" t="s">
        <v>26</v>
      </c>
      <c r="I2" s="22"/>
      <c r="J2" s="22" t="s">
        <v>27</v>
      </c>
      <c r="K2" s="22"/>
      <c r="L2" s="22" t="s">
        <v>28</v>
      </c>
      <c r="M2" s="22"/>
      <c r="N2" s="22" t="s">
        <v>29</v>
      </c>
      <c r="O2" s="22"/>
      <c r="P2" s="22" t="s">
        <v>30</v>
      </c>
      <c r="Q2" s="22"/>
      <c r="R2" s="22" t="s">
        <v>31</v>
      </c>
      <c r="S2" s="22"/>
      <c r="T2" s="22" t="s">
        <v>32</v>
      </c>
      <c r="U2" s="22"/>
      <c r="V2" s="22" t="s">
        <v>33</v>
      </c>
      <c r="W2" s="22"/>
      <c r="X2" s="23" t="s">
        <v>34</v>
      </c>
      <c r="Y2" s="23"/>
      <c r="Z2" s="22" t="s">
        <v>15</v>
      </c>
      <c r="AA2" s="22"/>
    </row>
    <row r="3" spans="1:27">
      <c r="A3" s="22"/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5" t="s">
        <v>1</v>
      </c>
      <c r="L3" s="5" t="s">
        <v>0</v>
      </c>
      <c r="M3" s="5" t="s">
        <v>1</v>
      </c>
      <c r="N3" s="5" t="s">
        <v>0</v>
      </c>
      <c r="O3" s="5" t="s">
        <v>1</v>
      </c>
      <c r="P3" s="5" t="s">
        <v>0</v>
      </c>
      <c r="Q3" s="5" t="s">
        <v>1</v>
      </c>
      <c r="R3" s="5" t="s">
        <v>0</v>
      </c>
      <c r="S3" s="5" t="s">
        <v>1</v>
      </c>
      <c r="T3" s="5" t="s">
        <v>0</v>
      </c>
      <c r="U3" s="5" t="s">
        <v>1</v>
      </c>
      <c r="V3" s="5" t="s">
        <v>0</v>
      </c>
      <c r="W3" s="5" t="s">
        <v>1</v>
      </c>
      <c r="X3" s="10" t="s">
        <v>0</v>
      </c>
      <c r="Y3" s="10" t="s">
        <v>1</v>
      </c>
      <c r="Z3" s="5" t="s">
        <v>0</v>
      </c>
      <c r="AA3" s="5" t="s">
        <v>1</v>
      </c>
    </row>
    <row r="4" spans="1:27">
      <c r="A4" s="5" t="s">
        <v>18</v>
      </c>
      <c r="B4" s="5" t="s">
        <v>22</v>
      </c>
      <c r="C4" s="5" t="s">
        <v>22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5" t="s">
        <v>22</v>
      </c>
      <c r="R4" s="5" t="s">
        <v>22</v>
      </c>
      <c r="S4" s="5" t="s">
        <v>22</v>
      </c>
      <c r="T4" s="5" t="s">
        <v>22</v>
      </c>
      <c r="U4" s="5" t="s">
        <v>22</v>
      </c>
      <c r="V4" s="5" t="s">
        <v>22</v>
      </c>
      <c r="W4" s="5" t="s">
        <v>22</v>
      </c>
      <c r="X4" s="10" t="s">
        <v>22</v>
      </c>
      <c r="Y4" s="10" t="s">
        <v>22</v>
      </c>
      <c r="Z4" s="5" t="s">
        <v>22</v>
      </c>
      <c r="AA4" s="5" t="s">
        <v>22</v>
      </c>
    </row>
    <row r="5" spans="1:27">
      <c r="A5" s="7" t="s">
        <v>19</v>
      </c>
      <c r="B5" s="8">
        <v>835</v>
      </c>
      <c r="C5" s="8">
        <v>137</v>
      </c>
      <c r="D5" s="8">
        <v>1306</v>
      </c>
      <c r="E5" s="8">
        <v>165</v>
      </c>
      <c r="F5" s="8">
        <v>948</v>
      </c>
      <c r="G5" s="8">
        <v>378</v>
      </c>
      <c r="H5" s="8">
        <v>762</v>
      </c>
      <c r="I5" s="8">
        <v>200</v>
      </c>
      <c r="J5" s="8">
        <v>733</v>
      </c>
      <c r="K5" s="8">
        <v>536</v>
      </c>
      <c r="L5" s="8">
        <v>845</v>
      </c>
      <c r="M5" s="8">
        <v>685</v>
      </c>
      <c r="N5" s="8">
        <v>622</v>
      </c>
      <c r="O5" s="8">
        <v>157</v>
      </c>
      <c r="P5" s="8">
        <v>583</v>
      </c>
      <c r="Q5" s="8">
        <v>81</v>
      </c>
      <c r="R5" s="8">
        <v>665</v>
      </c>
      <c r="S5" s="8">
        <v>486</v>
      </c>
      <c r="T5" s="8">
        <v>576</v>
      </c>
      <c r="U5" s="8">
        <v>453</v>
      </c>
      <c r="V5" s="8">
        <v>805</v>
      </c>
      <c r="W5" s="8">
        <v>155</v>
      </c>
      <c r="X5" s="11">
        <v>770</v>
      </c>
      <c r="Y5" s="11">
        <v>392</v>
      </c>
      <c r="Z5" s="8">
        <f>B5+D5+F5+H5+J5+L5+N5+P5+R5+T5+V5+X5</f>
        <v>9450</v>
      </c>
      <c r="AA5" s="8">
        <f>C5+E5+G5+I5+K5+M5+O5+Q5+S5+U5+W5+Y5</f>
        <v>3825</v>
      </c>
    </row>
    <row r="6" spans="1:27">
      <c r="A6" s="7" t="s">
        <v>35</v>
      </c>
      <c r="B6" s="8">
        <v>5415</v>
      </c>
      <c r="C6" s="8">
        <v>1021</v>
      </c>
      <c r="D6" s="8">
        <v>4996</v>
      </c>
      <c r="E6" s="8">
        <v>1148</v>
      </c>
      <c r="F6" s="8">
        <v>5353</v>
      </c>
      <c r="G6" s="8">
        <v>1043</v>
      </c>
      <c r="H6" s="8">
        <v>4525</v>
      </c>
      <c r="I6" s="8">
        <v>860</v>
      </c>
      <c r="J6" s="8">
        <v>4725</v>
      </c>
      <c r="K6" s="8">
        <v>1034</v>
      </c>
      <c r="L6" s="8">
        <v>5322</v>
      </c>
      <c r="M6" s="8">
        <v>1194</v>
      </c>
      <c r="N6" s="8">
        <v>4529</v>
      </c>
      <c r="O6" s="8">
        <v>962</v>
      </c>
      <c r="P6" s="8">
        <v>5251</v>
      </c>
      <c r="Q6" s="8">
        <v>1378</v>
      </c>
      <c r="R6" s="8">
        <v>5210</v>
      </c>
      <c r="S6" s="8">
        <v>2199</v>
      </c>
      <c r="T6" s="8">
        <v>5595</v>
      </c>
      <c r="U6" s="8">
        <v>1869</v>
      </c>
      <c r="V6" s="8">
        <v>6100</v>
      </c>
      <c r="W6" s="8">
        <v>7008</v>
      </c>
      <c r="X6" s="11">
        <v>5440</v>
      </c>
      <c r="Y6" s="11">
        <v>14390</v>
      </c>
      <c r="Z6" s="8">
        <f t="shared" ref="Z6:Z7" si="0">B6+D6+F6+H6+J6+L6+N6+P6+R6+T6+V6+X6</f>
        <v>62461</v>
      </c>
      <c r="AA6" s="8">
        <f t="shared" ref="AA6:AA7" si="1">C6+E6+G6+I6+K6+M6+O6+Q6+S6+U6+W6+Y6</f>
        <v>34106</v>
      </c>
    </row>
    <row r="7" spans="1:27">
      <c r="A7" s="7" t="s">
        <v>36</v>
      </c>
      <c r="B7" s="8">
        <v>4810</v>
      </c>
      <c r="C7" s="8">
        <v>817</v>
      </c>
      <c r="D7" s="8">
        <v>5159</v>
      </c>
      <c r="E7" s="8">
        <v>809</v>
      </c>
      <c r="F7" s="8">
        <v>5747</v>
      </c>
      <c r="G7" s="8">
        <v>768</v>
      </c>
      <c r="H7" s="8">
        <v>5362</v>
      </c>
      <c r="I7" s="8">
        <v>603</v>
      </c>
      <c r="J7" s="8">
        <v>3676</v>
      </c>
      <c r="K7" s="8">
        <v>612</v>
      </c>
      <c r="L7" s="8">
        <v>4839</v>
      </c>
      <c r="M7" s="8">
        <v>736</v>
      </c>
      <c r="N7" s="8">
        <v>4015</v>
      </c>
      <c r="O7" s="8">
        <v>464</v>
      </c>
      <c r="P7" s="8">
        <v>6200</v>
      </c>
      <c r="Q7" s="8">
        <v>402</v>
      </c>
      <c r="R7" s="8">
        <v>4924</v>
      </c>
      <c r="S7" s="8">
        <v>1786</v>
      </c>
      <c r="T7" s="8">
        <v>5884</v>
      </c>
      <c r="U7" s="8">
        <v>2251</v>
      </c>
      <c r="V7" s="8">
        <v>4617</v>
      </c>
      <c r="W7" s="8">
        <v>7797</v>
      </c>
      <c r="X7" s="11">
        <v>4091</v>
      </c>
      <c r="Y7" s="11">
        <v>8265</v>
      </c>
      <c r="Z7" s="8">
        <f t="shared" si="0"/>
        <v>59324</v>
      </c>
      <c r="AA7" s="8">
        <f t="shared" si="1"/>
        <v>25310</v>
      </c>
    </row>
    <row r="8" spans="1:27">
      <c r="A8" s="5" t="s">
        <v>15</v>
      </c>
      <c r="B8" s="8">
        <f>SUM(B5:B7)</f>
        <v>11060</v>
      </c>
      <c r="C8" s="8">
        <f t="shared" ref="C8:Y8" si="2">SUM(C5:C7)</f>
        <v>1975</v>
      </c>
      <c r="D8" s="8">
        <f t="shared" si="2"/>
        <v>11461</v>
      </c>
      <c r="E8" s="8">
        <f t="shared" si="2"/>
        <v>2122</v>
      </c>
      <c r="F8" s="8">
        <f t="shared" si="2"/>
        <v>12048</v>
      </c>
      <c r="G8" s="8">
        <f t="shared" si="2"/>
        <v>2189</v>
      </c>
      <c r="H8" s="8">
        <f t="shared" si="2"/>
        <v>10649</v>
      </c>
      <c r="I8" s="8">
        <f t="shared" si="2"/>
        <v>1663</v>
      </c>
      <c r="J8" s="8">
        <f t="shared" si="2"/>
        <v>9134</v>
      </c>
      <c r="K8" s="8">
        <f t="shared" si="2"/>
        <v>2182</v>
      </c>
      <c r="L8" s="8">
        <f t="shared" si="2"/>
        <v>11006</v>
      </c>
      <c r="M8" s="8">
        <f t="shared" si="2"/>
        <v>2615</v>
      </c>
      <c r="N8" s="8">
        <f t="shared" si="2"/>
        <v>9166</v>
      </c>
      <c r="O8" s="8">
        <f t="shared" si="2"/>
        <v>1583</v>
      </c>
      <c r="P8" s="8">
        <f t="shared" si="2"/>
        <v>12034</v>
      </c>
      <c r="Q8" s="8">
        <f t="shared" si="2"/>
        <v>1861</v>
      </c>
      <c r="R8" s="8">
        <f t="shared" si="2"/>
        <v>10799</v>
      </c>
      <c r="S8" s="8">
        <f t="shared" si="2"/>
        <v>4471</v>
      </c>
      <c r="T8" s="8">
        <f t="shared" si="2"/>
        <v>12055</v>
      </c>
      <c r="U8" s="8">
        <f t="shared" si="2"/>
        <v>4573</v>
      </c>
      <c r="V8" s="8">
        <f t="shared" si="2"/>
        <v>11522</v>
      </c>
      <c r="W8" s="8">
        <f t="shared" si="2"/>
        <v>14960</v>
      </c>
      <c r="X8" s="11">
        <f t="shared" si="2"/>
        <v>10301</v>
      </c>
      <c r="Y8" s="11">
        <f t="shared" si="2"/>
        <v>23047</v>
      </c>
      <c r="Z8" s="8">
        <f>SUM(Z5:Z7)</f>
        <v>131235</v>
      </c>
      <c r="AA8" s="8">
        <f>SUM(AA5:AA7)</f>
        <v>63241</v>
      </c>
    </row>
    <row r="9" spans="1:27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8"/>
      <c r="AA9" s="8"/>
    </row>
    <row r="10" spans="1:27">
      <c r="A10" s="17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18"/>
    </row>
    <row r="11" spans="1:27">
      <c r="A11" s="5" t="s">
        <v>21</v>
      </c>
      <c r="B11" s="21" t="s">
        <v>22</v>
      </c>
      <c r="C11" s="21"/>
      <c r="D11" s="21" t="s">
        <v>22</v>
      </c>
      <c r="E11" s="21"/>
      <c r="F11" s="21" t="s">
        <v>22</v>
      </c>
      <c r="G11" s="21"/>
      <c r="H11" s="21" t="s">
        <v>22</v>
      </c>
      <c r="I11" s="21"/>
      <c r="J11" s="21" t="s">
        <v>22</v>
      </c>
      <c r="K11" s="21"/>
      <c r="L11" s="21" t="s">
        <v>22</v>
      </c>
      <c r="M11" s="21"/>
      <c r="N11" s="21" t="s">
        <v>22</v>
      </c>
      <c r="O11" s="21"/>
      <c r="P11" s="21" t="s">
        <v>22</v>
      </c>
      <c r="Q11" s="21"/>
      <c r="R11" s="21" t="s">
        <v>22</v>
      </c>
      <c r="S11" s="21"/>
      <c r="T11" s="21" t="s">
        <v>22</v>
      </c>
      <c r="U11" s="21"/>
      <c r="V11" s="21" t="s">
        <v>22</v>
      </c>
      <c r="W11" s="21"/>
      <c r="X11" s="25" t="s">
        <v>22</v>
      </c>
      <c r="Y11" s="25"/>
      <c r="Z11" s="21" t="s">
        <v>15</v>
      </c>
      <c r="AA11" s="21"/>
    </row>
    <row r="12" spans="1:27">
      <c r="A12" s="8" t="s">
        <v>19</v>
      </c>
      <c r="B12" s="21">
        <v>38</v>
      </c>
      <c r="C12" s="21"/>
      <c r="D12" s="21">
        <v>58</v>
      </c>
      <c r="E12" s="21"/>
      <c r="F12" s="21">
        <v>33</v>
      </c>
      <c r="G12" s="21"/>
      <c r="H12" s="21">
        <v>28</v>
      </c>
      <c r="I12" s="21"/>
      <c r="J12" s="21">
        <v>26</v>
      </c>
      <c r="K12" s="21"/>
      <c r="L12" s="21">
        <v>33</v>
      </c>
      <c r="M12" s="21"/>
      <c r="N12" s="17">
        <v>17</v>
      </c>
      <c r="O12" s="18"/>
      <c r="P12" s="17">
        <v>24</v>
      </c>
      <c r="Q12" s="18"/>
      <c r="R12" s="17">
        <v>23</v>
      </c>
      <c r="S12" s="18"/>
      <c r="T12" s="17">
        <v>34</v>
      </c>
      <c r="U12" s="18"/>
      <c r="V12" s="21">
        <v>42</v>
      </c>
      <c r="W12" s="21"/>
      <c r="X12" s="25">
        <v>45</v>
      </c>
      <c r="Y12" s="25"/>
      <c r="Z12" s="21">
        <f>SUM(B12:Y12)</f>
        <v>401</v>
      </c>
      <c r="AA12" s="21"/>
    </row>
    <row r="13" spans="1:27">
      <c r="A13" s="8" t="s">
        <v>35</v>
      </c>
      <c r="B13" s="17">
        <v>142</v>
      </c>
      <c r="C13" s="18"/>
      <c r="D13" s="17">
        <v>119</v>
      </c>
      <c r="E13" s="18"/>
      <c r="F13" s="17">
        <v>99</v>
      </c>
      <c r="G13" s="18"/>
      <c r="H13" s="17">
        <v>133</v>
      </c>
      <c r="I13" s="18"/>
      <c r="J13" s="17">
        <v>112</v>
      </c>
      <c r="K13" s="18"/>
      <c r="L13" s="17">
        <v>138</v>
      </c>
      <c r="M13" s="18"/>
      <c r="N13" s="17">
        <v>118</v>
      </c>
      <c r="O13" s="18"/>
      <c r="P13" s="17">
        <v>122</v>
      </c>
      <c r="Q13" s="18"/>
      <c r="R13" s="17">
        <v>127</v>
      </c>
      <c r="S13" s="18"/>
      <c r="T13" s="17">
        <v>245</v>
      </c>
      <c r="U13" s="18"/>
      <c r="V13" s="17">
        <v>346</v>
      </c>
      <c r="W13" s="18"/>
      <c r="X13" s="19">
        <v>163</v>
      </c>
      <c r="Y13" s="20"/>
      <c r="Z13" s="21">
        <f t="shared" ref="Z13:Z15" si="3">SUM(B13:Y13)</f>
        <v>1864</v>
      </c>
      <c r="AA13" s="21"/>
    </row>
    <row r="14" spans="1:27">
      <c r="A14" s="8" t="s">
        <v>36</v>
      </c>
      <c r="B14" s="21">
        <v>140</v>
      </c>
      <c r="C14" s="21"/>
      <c r="D14" s="21">
        <v>143</v>
      </c>
      <c r="E14" s="21"/>
      <c r="F14" s="21">
        <v>150</v>
      </c>
      <c r="G14" s="21"/>
      <c r="H14" s="21">
        <v>136</v>
      </c>
      <c r="I14" s="21"/>
      <c r="J14" s="21">
        <v>164</v>
      </c>
      <c r="K14" s="21"/>
      <c r="L14" s="21">
        <v>174</v>
      </c>
      <c r="M14" s="21"/>
      <c r="N14" s="17">
        <v>154</v>
      </c>
      <c r="O14" s="18"/>
      <c r="P14" s="17">
        <v>165</v>
      </c>
      <c r="Q14" s="18"/>
      <c r="R14" s="17">
        <v>169</v>
      </c>
      <c r="S14" s="18"/>
      <c r="T14" s="17">
        <v>130</v>
      </c>
      <c r="U14" s="18"/>
      <c r="V14" s="21">
        <v>125</v>
      </c>
      <c r="W14" s="21"/>
      <c r="X14" s="25">
        <v>156</v>
      </c>
      <c r="Y14" s="25"/>
      <c r="Z14" s="21">
        <f t="shared" si="3"/>
        <v>1806</v>
      </c>
      <c r="AA14" s="21"/>
    </row>
    <row r="15" spans="1:27">
      <c r="A15" s="9" t="s">
        <v>15</v>
      </c>
      <c r="B15" s="17">
        <f>SUM(B12:C14)</f>
        <v>320</v>
      </c>
      <c r="C15" s="18"/>
      <c r="D15" s="17">
        <f t="shared" ref="D15" si="4">SUM(D12:E14)</f>
        <v>320</v>
      </c>
      <c r="E15" s="18"/>
      <c r="F15" s="17">
        <f t="shared" ref="F15" si="5">SUM(F12:G14)</f>
        <v>282</v>
      </c>
      <c r="G15" s="18"/>
      <c r="H15" s="17">
        <f t="shared" ref="H15" si="6">SUM(H12:I14)</f>
        <v>297</v>
      </c>
      <c r="I15" s="18"/>
      <c r="J15" s="17">
        <f t="shared" ref="J15:X15" si="7">SUM(J12:K14)</f>
        <v>302</v>
      </c>
      <c r="K15" s="18"/>
      <c r="L15" s="17">
        <f t="shared" si="7"/>
        <v>345</v>
      </c>
      <c r="M15" s="18"/>
      <c r="N15" s="17">
        <f t="shared" si="7"/>
        <v>289</v>
      </c>
      <c r="O15" s="18"/>
      <c r="P15" s="17">
        <f t="shared" si="7"/>
        <v>311</v>
      </c>
      <c r="Q15" s="18"/>
      <c r="R15" s="17">
        <f t="shared" si="7"/>
        <v>319</v>
      </c>
      <c r="S15" s="18"/>
      <c r="T15" s="17">
        <f t="shared" si="7"/>
        <v>409</v>
      </c>
      <c r="U15" s="18"/>
      <c r="V15" s="17">
        <f t="shared" si="7"/>
        <v>513</v>
      </c>
      <c r="W15" s="18"/>
      <c r="X15" s="19">
        <f t="shared" si="7"/>
        <v>364</v>
      </c>
      <c r="Y15" s="20"/>
      <c r="Z15" s="21">
        <f t="shared" si="3"/>
        <v>4071</v>
      </c>
      <c r="AA15" s="21"/>
    </row>
    <row r="16" spans="1:27">
      <c r="A16" s="21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4"/>
      <c r="AA16" s="18"/>
    </row>
    <row r="17" spans="1:27">
      <c r="A17" s="26" t="s">
        <v>37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</sheetData>
  <mergeCells count="85">
    <mergeCell ref="A17:AA17"/>
    <mergeCell ref="A16:Y16"/>
    <mergeCell ref="Z16:AA16"/>
    <mergeCell ref="X12:Y12"/>
    <mergeCell ref="T14:U14"/>
    <mergeCell ref="V14:W14"/>
    <mergeCell ref="X14:Y14"/>
    <mergeCell ref="Z14:AA14"/>
    <mergeCell ref="L12:M12"/>
    <mergeCell ref="Z12:AA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N12:O12"/>
    <mergeCell ref="P12:Q12"/>
    <mergeCell ref="R12:S12"/>
    <mergeCell ref="T12:U12"/>
    <mergeCell ref="V12:W12"/>
    <mergeCell ref="B12:C12"/>
    <mergeCell ref="D12:E12"/>
    <mergeCell ref="F12:G12"/>
    <mergeCell ref="H12:I12"/>
    <mergeCell ref="J12:K12"/>
    <mergeCell ref="A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9:Y9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2"/>
  <sheetViews>
    <sheetView workbookViewId="0">
      <selection sqref="A1:XFD1048576"/>
    </sheetView>
  </sheetViews>
  <sheetFormatPr defaultColWidth="9" defaultRowHeight="24"/>
  <cols>
    <col min="1" max="1" width="13.375" style="6" customWidth="1"/>
    <col min="2" max="10" width="7.25" style="6" bestFit="1" customWidth="1"/>
    <col min="11" max="11" width="6.875" style="6" customWidth="1"/>
    <col min="12" max="12" width="7.25" style="6" bestFit="1" customWidth="1"/>
    <col min="13" max="13" width="6.875" style="6" customWidth="1"/>
    <col min="14" max="14" width="7.25" style="6" bestFit="1" customWidth="1"/>
    <col min="15" max="15" width="6.875" style="6" customWidth="1"/>
    <col min="16" max="16" width="7.25" style="6" bestFit="1" customWidth="1"/>
    <col min="17" max="17" width="6.125" style="6" bestFit="1" customWidth="1"/>
    <col min="18" max="18" width="7.25" style="6" bestFit="1" customWidth="1"/>
    <col min="19" max="21" width="6.875" style="6" customWidth="1"/>
    <col min="22" max="22" width="7.25" style="6" bestFit="1" customWidth="1"/>
    <col min="23" max="25" width="6.875" style="6" customWidth="1"/>
    <col min="26" max="27" width="10.375" style="6" customWidth="1"/>
    <col min="28" max="16384" width="9" style="6"/>
  </cols>
  <sheetData>
    <row r="1" spans="1:27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>
      <c r="A2" s="22"/>
      <c r="B2" s="22" t="s">
        <v>38</v>
      </c>
      <c r="C2" s="22"/>
      <c r="D2" s="22" t="s">
        <v>39</v>
      </c>
      <c r="E2" s="22"/>
      <c r="F2" s="22" t="s">
        <v>40</v>
      </c>
      <c r="G2" s="22"/>
      <c r="H2" s="22" t="s">
        <v>41</v>
      </c>
      <c r="I2" s="22"/>
      <c r="J2" s="22" t="s">
        <v>42</v>
      </c>
      <c r="K2" s="22"/>
      <c r="L2" s="22" t="s">
        <v>43</v>
      </c>
      <c r="M2" s="22"/>
      <c r="N2" s="22" t="s">
        <v>44</v>
      </c>
      <c r="O2" s="22"/>
      <c r="P2" s="22" t="s">
        <v>45</v>
      </c>
      <c r="Q2" s="22"/>
      <c r="R2" s="22" t="s">
        <v>46</v>
      </c>
      <c r="S2" s="22"/>
      <c r="T2" s="22" t="s">
        <v>47</v>
      </c>
      <c r="U2" s="22"/>
      <c r="V2" s="22" t="s">
        <v>48</v>
      </c>
      <c r="W2" s="22"/>
      <c r="X2" s="23" t="s">
        <v>49</v>
      </c>
      <c r="Y2" s="23"/>
      <c r="Z2" s="22" t="s">
        <v>15</v>
      </c>
      <c r="AA2" s="22"/>
    </row>
    <row r="3" spans="1:27">
      <c r="A3" s="22"/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5" t="s">
        <v>1</v>
      </c>
      <c r="L3" s="5" t="s">
        <v>0</v>
      </c>
      <c r="M3" s="5" t="s">
        <v>1</v>
      </c>
      <c r="N3" s="5" t="s">
        <v>0</v>
      </c>
      <c r="O3" s="5" t="s">
        <v>1</v>
      </c>
      <c r="P3" s="5" t="s">
        <v>0</v>
      </c>
      <c r="Q3" s="5" t="s">
        <v>1</v>
      </c>
      <c r="R3" s="5" t="s">
        <v>0</v>
      </c>
      <c r="S3" s="5" t="s">
        <v>1</v>
      </c>
      <c r="T3" s="5" t="s">
        <v>0</v>
      </c>
      <c r="U3" s="5" t="s">
        <v>1</v>
      </c>
      <c r="V3" s="5" t="s">
        <v>0</v>
      </c>
      <c r="W3" s="5" t="s">
        <v>1</v>
      </c>
      <c r="X3" s="10" t="s">
        <v>0</v>
      </c>
      <c r="Y3" s="10" t="s">
        <v>1</v>
      </c>
      <c r="Z3" s="5" t="s">
        <v>0</v>
      </c>
      <c r="AA3" s="5" t="s">
        <v>1</v>
      </c>
    </row>
    <row r="4" spans="1:27">
      <c r="A4" s="5" t="s">
        <v>18</v>
      </c>
      <c r="B4" s="5" t="s">
        <v>22</v>
      </c>
      <c r="C4" s="5" t="s">
        <v>22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5" t="s">
        <v>22</v>
      </c>
      <c r="R4" s="5" t="s">
        <v>22</v>
      </c>
      <c r="S4" s="5" t="s">
        <v>22</v>
      </c>
      <c r="T4" s="5" t="s">
        <v>22</v>
      </c>
      <c r="U4" s="5" t="s">
        <v>22</v>
      </c>
      <c r="V4" s="5" t="s">
        <v>22</v>
      </c>
      <c r="W4" s="5" t="s">
        <v>22</v>
      </c>
      <c r="X4" s="10" t="s">
        <v>22</v>
      </c>
      <c r="Y4" s="10" t="s">
        <v>22</v>
      </c>
      <c r="Z4" s="5" t="s">
        <v>22</v>
      </c>
      <c r="AA4" s="5" t="s">
        <v>22</v>
      </c>
    </row>
    <row r="5" spans="1:27">
      <c r="A5" s="7" t="s">
        <v>19</v>
      </c>
      <c r="B5" s="8">
        <v>835</v>
      </c>
      <c r="C5" s="8">
        <v>1492</v>
      </c>
      <c r="D5" s="8">
        <v>1292</v>
      </c>
      <c r="E5" s="8">
        <v>3119</v>
      </c>
      <c r="F5" s="8">
        <v>745</v>
      </c>
      <c r="G5" s="8">
        <v>1659</v>
      </c>
      <c r="H5" s="8">
        <v>726</v>
      </c>
      <c r="I5" s="8">
        <v>433</v>
      </c>
      <c r="J5" s="8">
        <v>946</v>
      </c>
      <c r="K5" s="8">
        <v>725</v>
      </c>
      <c r="L5" s="8">
        <v>1632</v>
      </c>
      <c r="M5" s="8">
        <v>4166</v>
      </c>
      <c r="N5" s="8">
        <v>1952</v>
      </c>
      <c r="O5" s="8">
        <v>2309</v>
      </c>
      <c r="P5" s="8">
        <v>1048</v>
      </c>
      <c r="Q5" s="8">
        <v>2658</v>
      </c>
      <c r="R5" s="8">
        <v>1086</v>
      </c>
      <c r="S5" s="8">
        <v>811</v>
      </c>
      <c r="T5" s="8">
        <v>1068</v>
      </c>
      <c r="U5" s="8">
        <v>776</v>
      </c>
      <c r="V5" s="8">
        <v>2170</v>
      </c>
      <c r="W5" s="8">
        <v>570</v>
      </c>
      <c r="X5" s="11">
        <v>2028</v>
      </c>
      <c r="Y5" s="8">
        <v>155</v>
      </c>
      <c r="Z5" s="8">
        <f>B5+D5+F5+H5+J5+L5+N5+P5+R5+T5+V5+X5</f>
        <v>15528</v>
      </c>
      <c r="AA5" s="8">
        <f>C5+E5+G5+I5+K5+M5+O5+Q5+S5+U5+W5+Y5</f>
        <v>18873</v>
      </c>
    </row>
    <row r="6" spans="1:27">
      <c r="A6" s="7" t="s">
        <v>35</v>
      </c>
      <c r="B6" s="8">
        <v>6295</v>
      </c>
      <c r="C6" s="8">
        <v>21675</v>
      </c>
      <c r="D6" s="8">
        <v>6278</v>
      </c>
      <c r="E6" s="8">
        <v>11605</v>
      </c>
      <c r="F6" s="8">
        <v>6405</v>
      </c>
      <c r="G6" s="8">
        <v>7143</v>
      </c>
      <c r="H6" s="8">
        <v>6607</v>
      </c>
      <c r="I6" s="8">
        <v>6559</v>
      </c>
      <c r="J6" s="8">
        <v>5354</v>
      </c>
      <c r="K6" s="8">
        <v>1928</v>
      </c>
      <c r="L6" s="8">
        <v>8319</v>
      </c>
      <c r="M6" s="8">
        <v>1807</v>
      </c>
      <c r="N6" s="8">
        <v>8773</v>
      </c>
      <c r="O6" s="8">
        <v>1390</v>
      </c>
      <c r="P6" s="8">
        <v>6150</v>
      </c>
      <c r="Q6" s="8">
        <v>1513</v>
      </c>
      <c r="R6" s="8">
        <v>6007</v>
      </c>
      <c r="S6" s="8">
        <v>1193</v>
      </c>
      <c r="T6" s="8">
        <v>4508</v>
      </c>
      <c r="U6" s="8">
        <v>815</v>
      </c>
      <c r="V6" s="8">
        <v>6026</v>
      </c>
      <c r="W6" s="8">
        <v>686</v>
      </c>
      <c r="X6" s="11">
        <v>6582</v>
      </c>
      <c r="Y6" s="8">
        <v>750</v>
      </c>
      <c r="Z6" s="8">
        <f t="shared" ref="Z6:AA7" si="0">B6+D6+F6+H6+J6+L6+N6+P6+R6+T6+V6+X6</f>
        <v>77304</v>
      </c>
      <c r="AA6" s="8">
        <f t="shared" si="0"/>
        <v>57064</v>
      </c>
    </row>
    <row r="7" spans="1:27">
      <c r="A7" s="7" t="s">
        <v>36</v>
      </c>
      <c r="B7" s="8">
        <v>4975</v>
      </c>
      <c r="C7" s="8">
        <v>3608</v>
      </c>
      <c r="D7" s="8">
        <v>5297</v>
      </c>
      <c r="E7" s="8">
        <v>2440</v>
      </c>
      <c r="F7" s="8">
        <v>5688</v>
      </c>
      <c r="G7" s="8">
        <v>3472</v>
      </c>
      <c r="H7" s="8">
        <v>6970</v>
      </c>
      <c r="I7" s="8">
        <v>3906</v>
      </c>
      <c r="J7" s="8">
        <v>5477</v>
      </c>
      <c r="K7" s="8">
        <v>1060</v>
      </c>
      <c r="L7" s="8">
        <v>6012</v>
      </c>
      <c r="M7" s="8">
        <v>1299</v>
      </c>
      <c r="N7" s="8">
        <v>5635</v>
      </c>
      <c r="O7" s="8">
        <v>886</v>
      </c>
      <c r="P7" s="8">
        <v>5254</v>
      </c>
      <c r="Q7" s="8">
        <v>812</v>
      </c>
      <c r="R7" s="8">
        <v>5519</v>
      </c>
      <c r="S7" s="8">
        <v>868</v>
      </c>
      <c r="T7" s="8">
        <v>3970</v>
      </c>
      <c r="U7" s="8">
        <v>553</v>
      </c>
      <c r="V7" s="8">
        <v>5601</v>
      </c>
      <c r="W7" s="8">
        <v>269</v>
      </c>
      <c r="X7" s="11">
        <v>5438</v>
      </c>
      <c r="Y7" s="8">
        <v>450</v>
      </c>
      <c r="Z7" s="8">
        <f t="shared" si="0"/>
        <v>65836</v>
      </c>
      <c r="AA7" s="8">
        <f t="shared" si="0"/>
        <v>19623</v>
      </c>
    </row>
    <row r="8" spans="1:27">
      <c r="A8" s="5" t="s">
        <v>15</v>
      </c>
      <c r="B8" s="8">
        <f>SUM(B5:B7)</f>
        <v>12105</v>
      </c>
      <c r="C8" s="8">
        <f t="shared" ref="C8:Y8" si="1">SUM(C5:C7)</f>
        <v>26775</v>
      </c>
      <c r="D8" s="8">
        <f t="shared" si="1"/>
        <v>12867</v>
      </c>
      <c r="E8" s="8">
        <f t="shared" si="1"/>
        <v>17164</v>
      </c>
      <c r="F8" s="8">
        <f t="shared" si="1"/>
        <v>12838</v>
      </c>
      <c r="G8" s="8">
        <f t="shared" si="1"/>
        <v>12274</v>
      </c>
      <c r="H8" s="8">
        <f t="shared" si="1"/>
        <v>14303</v>
      </c>
      <c r="I8" s="8">
        <f t="shared" si="1"/>
        <v>10898</v>
      </c>
      <c r="J8" s="8">
        <f t="shared" si="1"/>
        <v>11777</v>
      </c>
      <c r="K8" s="8">
        <f t="shared" si="1"/>
        <v>3713</v>
      </c>
      <c r="L8" s="8">
        <f t="shared" si="1"/>
        <v>15963</v>
      </c>
      <c r="M8" s="8">
        <f t="shared" si="1"/>
        <v>7272</v>
      </c>
      <c r="N8" s="8">
        <f>SUM(N5:N7)</f>
        <v>16360</v>
      </c>
      <c r="O8" s="8">
        <f t="shared" si="1"/>
        <v>4585</v>
      </c>
      <c r="P8" s="8">
        <f t="shared" si="1"/>
        <v>12452</v>
      </c>
      <c r="Q8" s="8">
        <f t="shared" si="1"/>
        <v>4983</v>
      </c>
      <c r="R8" s="8">
        <f t="shared" si="1"/>
        <v>12612</v>
      </c>
      <c r="S8" s="8">
        <f t="shared" si="1"/>
        <v>2872</v>
      </c>
      <c r="T8" s="8">
        <f t="shared" si="1"/>
        <v>9546</v>
      </c>
      <c r="U8" s="8">
        <f t="shared" si="1"/>
        <v>2144</v>
      </c>
      <c r="V8" s="8">
        <f t="shared" si="1"/>
        <v>13797</v>
      </c>
      <c r="W8" s="8">
        <f t="shared" si="1"/>
        <v>1525</v>
      </c>
      <c r="X8" s="11">
        <f t="shared" si="1"/>
        <v>14048</v>
      </c>
      <c r="Y8" s="11">
        <f t="shared" si="1"/>
        <v>1355</v>
      </c>
      <c r="Z8" s="8">
        <f>SUM(Z5:Z7)</f>
        <v>158668</v>
      </c>
      <c r="AA8" s="8">
        <f>SUM(AA5:AA7)</f>
        <v>95560</v>
      </c>
    </row>
    <row r="9" spans="1:27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8"/>
      <c r="AA9" s="8"/>
    </row>
    <row r="10" spans="1:27">
      <c r="A10" s="17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18"/>
    </row>
    <row r="11" spans="1:27">
      <c r="A11" s="5" t="s">
        <v>21</v>
      </c>
      <c r="B11" s="21" t="s">
        <v>22</v>
      </c>
      <c r="C11" s="21"/>
      <c r="D11" s="21" t="s">
        <v>22</v>
      </c>
      <c r="E11" s="21"/>
      <c r="F11" s="21" t="s">
        <v>22</v>
      </c>
      <c r="G11" s="21"/>
      <c r="H11" s="21" t="s">
        <v>22</v>
      </c>
      <c r="I11" s="21"/>
      <c r="J11" s="21" t="s">
        <v>22</v>
      </c>
      <c r="K11" s="21"/>
      <c r="L11" s="21" t="s">
        <v>22</v>
      </c>
      <c r="M11" s="21"/>
      <c r="N11" s="21" t="s">
        <v>22</v>
      </c>
      <c r="O11" s="21"/>
      <c r="P11" s="21" t="s">
        <v>22</v>
      </c>
      <c r="Q11" s="21"/>
      <c r="R11" s="21" t="s">
        <v>22</v>
      </c>
      <c r="S11" s="21"/>
      <c r="T11" s="21" t="s">
        <v>22</v>
      </c>
      <c r="U11" s="21"/>
      <c r="V11" s="21" t="s">
        <v>22</v>
      </c>
      <c r="W11" s="21"/>
      <c r="X11" s="25" t="s">
        <v>22</v>
      </c>
      <c r="Y11" s="25"/>
      <c r="Z11" s="21" t="s">
        <v>15</v>
      </c>
      <c r="AA11" s="21"/>
    </row>
    <row r="12" spans="1:27">
      <c r="A12" s="8" t="s">
        <v>19</v>
      </c>
      <c r="B12" s="21">
        <v>33</v>
      </c>
      <c r="C12" s="21"/>
      <c r="D12" s="21">
        <v>57</v>
      </c>
      <c r="E12" s="21"/>
      <c r="F12" s="21">
        <v>26</v>
      </c>
      <c r="G12" s="21"/>
      <c r="H12" s="21">
        <v>23</v>
      </c>
      <c r="I12" s="21"/>
      <c r="J12" s="21">
        <v>64</v>
      </c>
      <c r="K12" s="21"/>
      <c r="L12" s="21">
        <v>39</v>
      </c>
      <c r="M12" s="21"/>
      <c r="N12" s="17">
        <v>36</v>
      </c>
      <c r="O12" s="18"/>
      <c r="P12" s="17">
        <v>34</v>
      </c>
      <c r="Q12" s="18"/>
      <c r="R12" s="17">
        <v>29</v>
      </c>
      <c r="S12" s="18"/>
      <c r="T12" s="17">
        <v>60</v>
      </c>
      <c r="U12" s="18"/>
      <c r="V12" s="21">
        <v>76</v>
      </c>
      <c r="W12" s="21"/>
      <c r="X12" s="25">
        <v>76</v>
      </c>
      <c r="Y12" s="25"/>
      <c r="Z12" s="21">
        <f>SUM(B12:Y12)</f>
        <v>553</v>
      </c>
      <c r="AA12" s="21"/>
    </row>
    <row r="13" spans="1:27">
      <c r="A13" s="8" t="s">
        <v>35</v>
      </c>
      <c r="B13" s="17">
        <v>120</v>
      </c>
      <c r="C13" s="18"/>
      <c r="D13" s="17">
        <v>138</v>
      </c>
      <c r="E13" s="18"/>
      <c r="F13" s="17">
        <v>136</v>
      </c>
      <c r="G13" s="18"/>
      <c r="H13" s="17">
        <v>105</v>
      </c>
      <c r="I13" s="18"/>
      <c r="J13" s="17">
        <v>153</v>
      </c>
      <c r="K13" s="18"/>
      <c r="L13" s="17">
        <v>407</v>
      </c>
      <c r="M13" s="18"/>
      <c r="N13" s="17">
        <v>210</v>
      </c>
      <c r="O13" s="18"/>
      <c r="P13" s="17">
        <v>124</v>
      </c>
      <c r="Q13" s="18"/>
      <c r="R13" s="17">
        <v>152</v>
      </c>
      <c r="S13" s="18"/>
      <c r="T13" s="17">
        <v>141</v>
      </c>
      <c r="U13" s="18"/>
      <c r="V13" s="17">
        <v>180</v>
      </c>
      <c r="W13" s="18"/>
      <c r="X13" s="19">
        <v>164</v>
      </c>
      <c r="Y13" s="20"/>
      <c r="Z13" s="21">
        <f t="shared" ref="Z13:Z15" si="2">SUM(B13:Y13)</f>
        <v>2030</v>
      </c>
      <c r="AA13" s="21"/>
    </row>
    <row r="14" spans="1:27">
      <c r="A14" s="8" t="s">
        <v>36</v>
      </c>
      <c r="B14" s="21">
        <v>123</v>
      </c>
      <c r="C14" s="21"/>
      <c r="D14" s="21">
        <v>155</v>
      </c>
      <c r="E14" s="21"/>
      <c r="F14" s="21">
        <v>152</v>
      </c>
      <c r="G14" s="21"/>
      <c r="H14" s="21">
        <v>132</v>
      </c>
      <c r="I14" s="21"/>
      <c r="J14" s="21">
        <v>153</v>
      </c>
      <c r="K14" s="21"/>
      <c r="L14" s="21">
        <v>167</v>
      </c>
      <c r="M14" s="21"/>
      <c r="N14" s="17">
        <v>197</v>
      </c>
      <c r="O14" s="18"/>
      <c r="P14" s="17">
        <v>138</v>
      </c>
      <c r="Q14" s="18"/>
      <c r="R14" s="17">
        <v>154</v>
      </c>
      <c r="S14" s="18"/>
      <c r="T14" s="17">
        <v>147</v>
      </c>
      <c r="U14" s="18"/>
      <c r="V14" s="21">
        <v>193</v>
      </c>
      <c r="W14" s="21"/>
      <c r="X14" s="25">
        <v>181</v>
      </c>
      <c r="Y14" s="25"/>
      <c r="Z14" s="21">
        <f t="shared" si="2"/>
        <v>1892</v>
      </c>
      <c r="AA14" s="21"/>
    </row>
    <row r="15" spans="1:27">
      <c r="A15" s="9" t="s">
        <v>15</v>
      </c>
      <c r="B15" s="17">
        <f>SUM(B12:C14)</f>
        <v>276</v>
      </c>
      <c r="C15" s="18"/>
      <c r="D15" s="17">
        <f t="shared" ref="D15" si="3">SUM(D12:E14)</f>
        <v>350</v>
      </c>
      <c r="E15" s="18"/>
      <c r="F15" s="17">
        <f t="shared" ref="F15" si="4">SUM(F12:G14)</f>
        <v>314</v>
      </c>
      <c r="G15" s="18"/>
      <c r="H15" s="17">
        <f t="shared" ref="H15" si="5">SUM(H12:I14)</f>
        <v>260</v>
      </c>
      <c r="I15" s="18"/>
      <c r="J15" s="17">
        <f t="shared" ref="J15:X15" si="6">SUM(J12:K14)</f>
        <v>370</v>
      </c>
      <c r="K15" s="18"/>
      <c r="L15" s="17">
        <f t="shared" si="6"/>
        <v>613</v>
      </c>
      <c r="M15" s="18"/>
      <c r="N15" s="17">
        <f t="shared" si="6"/>
        <v>443</v>
      </c>
      <c r="O15" s="18"/>
      <c r="P15" s="17">
        <f t="shared" si="6"/>
        <v>296</v>
      </c>
      <c r="Q15" s="18"/>
      <c r="R15" s="17">
        <f t="shared" si="6"/>
        <v>335</v>
      </c>
      <c r="S15" s="18"/>
      <c r="T15" s="17">
        <f t="shared" si="6"/>
        <v>348</v>
      </c>
      <c r="U15" s="18"/>
      <c r="V15" s="17">
        <f t="shared" si="6"/>
        <v>449</v>
      </c>
      <c r="W15" s="18"/>
      <c r="X15" s="19">
        <f t="shared" si="6"/>
        <v>421</v>
      </c>
      <c r="Y15" s="20"/>
      <c r="Z15" s="21">
        <f t="shared" si="2"/>
        <v>4475</v>
      </c>
      <c r="AA15" s="21"/>
    </row>
    <row r="16" spans="1:27">
      <c r="A16" s="21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4"/>
      <c r="AA16" s="18"/>
    </row>
    <row r="17" spans="1:27">
      <c r="A17" s="26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>
      <c r="H18" s="6" t="s">
        <v>17</v>
      </c>
    </row>
    <row r="21" spans="1:27">
      <c r="G21" s="6" t="s">
        <v>17</v>
      </c>
      <c r="I21" s="6" t="s">
        <v>17</v>
      </c>
    </row>
    <row r="22" spans="1:27">
      <c r="G22" s="6" t="s">
        <v>17</v>
      </c>
      <c r="I22" s="6" t="s">
        <v>17</v>
      </c>
      <c r="J22" s="6" t="s">
        <v>17</v>
      </c>
    </row>
  </sheetData>
  <mergeCells count="85">
    <mergeCell ref="A9:Y9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Z12:AA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N12:O12"/>
    <mergeCell ref="P12:Q12"/>
    <mergeCell ref="R12:S12"/>
    <mergeCell ref="T12:U12"/>
    <mergeCell ref="V12:W12"/>
    <mergeCell ref="X12:Y12"/>
    <mergeCell ref="T13:U13"/>
    <mergeCell ref="V13:W13"/>
    <mergeCell ref="X13:Y13"/>
    <mergeCell ref="Z13:AA13"/>
    <mergeCell ref="T14:U14"/>
    <mergeCell ref="V14:W14"/>
    <mergeCell ref="B14:C14"/>
    <mergeCell ref="D14:E14"/>
    <mergeCell ref="F14:G14"/>
    <mergeCell ref="H14:I14"/>
    <mergeCell ref="J14:K14"/>
    <mergeCell ref="N15:O15"/>
    <mergeCell ref="P15:Q15"/>
    <mergeCell ref="R15:S15"/>
    <mergeCell ref="N14:O14"/>
    <mergeCell ref="P14:Q14"/>
    <mergeCell ref="R14:S14"/>
    <mergeCell ref="X14:Y14"/>
    <mergeCell ref="A17:AA17"/>
    <mergeCell ref="T15:U15"/>
    <mergeCell ref="V15:W15"/>
    <mergeCell ref="X15:Y15"/>
    <mergeCell ref="Z15:AA15"/>
    <mergeCell ref="A16:Y16"/>
    <mergeCell ref="Z16:AA16"/>
    <mergeCell ref="L14:M14"/>
    <mergeCell ref="Z14:AA14"/>
    <mergeCell ref="B15:C15"/>
    <mergeCell ref="D15:E15"/>
    <mergeCell ref="F15:G15"/>
    <mergeCell ref="H15:I15"/>
    <mergeCell ref="J15:K15"/>
    <mergeCell ref="L15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2"/>
  <sheetViews>
    <sheetView tabSelected="1" topLeftCell="K1" workbookViewId="0">
      <selection activeCell="X15" sqref="X15:Y15"/>
    </sheetView>
  </sheetViews>
  <sheetFormatPr defaultColWidth="9" defaultRowHeight="24"/>
  <cols>
    <col min="1" max="1" width="13.375" style="6" customWidth="1"/>
    <col min="2" max="10" width="7.25" style="6" bestFit="1" customWidth="1"/>
    <col min="11" max="11" width="6.875" style="6" customWidth="1"/>
    <col min="12" max="12" width="7.25" style="6" bestFit="1" customWidth="1"/>
    <col min="13" max="13" width="6.875" style="6" customWidth="1"/>
    <col min="14" max="14" width="7.25" style="6" bestFit="1" customWidth="1"/>
    <col min="15" max="15" width="6.875" style="6" customWidth="1"/>
    <col min="16" max="16" width="7.25" style="6" bestFit="1" customWidth="1"/>
    <col min="17" max="17" width="6.125" style="6" bestFit="1" customWidth="1"/>
    <col min="18" max="18" width="7.25" style="6" bestFit="1" customWidth="1"/>
    <col min="19" max="21" width="6.875" style="6" customWidth="1"/>
    <col min="22" max="22" width="7.25" style="6" bestFit="1" customWidth="1"/>
    <col min="23" max="25" width="6.875" style="6" customWidth="1"/>
    <col min="26" max="27" width="10.375" style="6" customWidth="1"/>
    <col min="28" max="16384" width="9" style="6"/>
  </cols>
  <sheetData>
    <row r="1" spans="1:27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>
      <c r="A2" s="22"/>
      <c r="B2" s="22" t="s">
        <v>50</v>
      </c>
      <c r="C2" s="22"/>
      <c r="D2" s="22" t="s">
        <v>51</v>
      </c>
      <c r="E2" s="22"/>
      <c r="F2" s="22" t="s">
        <v>52</v>
      </c>
      <c r="G2" s="22"/>
      <c r="H2" s="27" t="s">
        <v>53</v>
      </c>
      <c r="I2" s="28"/>
      <c r="J2" s="27" t="s">
        <v>54</v>
      </c>
      <c r="K2" s="28"/>
      <c r="L2" s="27" t="s">
        <v>55</v>
      </c>
      <c r="M2" s="28"/>
      <c r="N2" s="27" t="s">
        <v>56</v>
      </c>
      <c r="O2" s="28"/>
      <c r="P2" s="27" t="s">
        <v>57</v>
      </c>
      <c r="Q2" s="28"/>
      <c r="R2" s="27" t="s">
        <v>58</v>
      </c>
      <c r="S2" s="28"/>
      <c r="T2" s="27" t="s">
        <v>59</v>
      </c>
      <c r="U2" s="28"/>
      <c r="V2" s="27" t="s">
        <v>60</v>
      </c>
      <c r="W2" s="28"/>
      <c r="X2" s="29" t="s">
        <v>61</v>
      </c>
      <c r="Y2" s="30"/>
      <c r="Z2" s="22" t="s">
        <v>15</v>
      </c>
      <c r="AA2" s="22"/>
    </row>
    <row r="3" spans="1:27">
      <c r="A3" s="22"/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5" t="s">
        <v>1</v>
      </c>
      <c r="L3" s="5" t="s">
        <v>0</v>
      </c>
      <c r="M3" s="5" t="s">
        <v>1</v>
      </c>
      <c r="N3" s="5" t="s">
        <v>0</v>
      </c>
      <c r="O3" s="5" t="s">
        <v>1</v>
      </c>
      <c r="P3" s="5" t="s">
        <v>0</v>
      </c>
      <c r="Q3" s="5" t="s">
        <v>1</v>
      </c>
      <c r="R3" s="5" t="s">
        <v>0</v>
      </c>
      <c r="S3" s="5" t="s">
        <v>1</v>
      </c>
      <c r="T3" s="5" t="s">
        <v>0</v>
      </c>
      <c r="U3" s="5" t="s">
        <v>1</v>
      </c>
      <c r="V3" s="5" t="s">
        <v>0</v>
      </c>
      <c r="W3" s="5" t="s">
        <v>1</v>
      </c>
      <c r="X3" s="10" t="s">
        <v>0</v>
      </c>
      <c r="Y3" s="10" t="s">
        <v>1</v>
      </c>
      <c r="Z3" s="5" t="s">
        <v>0</v>
      </c>
      <c r="AA3" s="5" t="s">
        <v>1</v>
      </c>
    </row>
    <row r="4" spans="1:27">
      <c r="A4" s="5" t="s">
        <v>18</v>
      </c>
      <c r="B4" s="5" t="s">
        <v>22</v>
      </c>
      <c r="C4" s="5" t="s">
        <v>22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5" t="s">
        <v>22</v>
      </c>
      <c r="R4" s="5" t="s">
        <v>22</v>
      </c>
      <c r="S4" s="5" t="s">
        <v>22</v>
      </c>
      <c r="T4" s="5" t="s">
        <v>22</v>
      </c>
      <c r="U4" s="5" t="s">
        <v>22</v>
      </c>
      <c r="V4" s="5" t="s">
        <v>22</v>
      </c>
      <c r="W4" s="5" t="s">
        <v>22</v>
      </c>
      <c r="X4" s="10" t="s">
        <v>22</v>
      </c>
      <c r="Y4" s="10" t="s">
        <v>22</v>
      </c>
      <c r="Z4" s="5" t="s">
        <v>22</v>
      </c>
      <c r="AA4" s="5" t="s">
        <v>22</v>
      </c>
    </row>
    <row r="5" spans="1:27">
      <c r="A5" s="7" t="s">
        <v>19</v>
      </c>
      <c r="B5" s="8">
        <v>1402</v>
      </c>
      <c r="C5" s="8">
        <v>210</v>
      </c>
      <c r="D5" s="8">
        <v>1243</v>
      </c>
      <c r="E5" s="8">
        <v>106</v>
      </c>
      <c r="F5" s="8">
        <v>1476</v>
      </c>
      <c r="G5" s="8">
        <v>376</v>
      </c>
      <c r="H5" s="8">
        <v>1291</v>
      </c>
      <c r="I5" s="8">
        <v>68</v>
      </c>
      <c r="J5" s="8">
        <v>1822</v>
      </c>
      <c r="K5" s="8">
        <v>141</v>
      </c>
      <c r="L5" s="8">
        <v>1377</v>
      </c>
      <c r="M5" s="8">
        <v>224</v>
      </c>
      <c r="N5" s="8">
        <v>1183</v>
      </c>
      <c r="O5" s="8">
        <v>62</v>
      </c>
      <c r="P5" s="8">
        <v>952</v>
      </c>
      <c r="Q5" s="8">
        <v>41</v>
      </c>
      <c r="R5" s="8">
        <v>1145</v>
      </c>
      <c r="S5" s="8">
        <v>282</v>
      </c>
      <c r="T5" s="8">
        <v>1748</v>
      </c>
      <c r="U5" s="8">
        <v>333</v>
      </c>
      <c r="V5" s="8">
        <v>1724</v>
      </c>
      <c r="W5" s="8">
        <v>42</v>
      </c>
      <c r="X5" s="11">
        <v>1343</v>
      </c>
      <c r="Y5" s="8">
        <v>441</v>
      </c>
      <c r="Z5" s="8">
        <f>B5+D5+F5+H5+J5+L5+N5+P5+R5+T5+V5+X5</f>
        <v>16706</v>
      </c>
      <c r="AA5" s="8">
        <f>C5+E5+G5+I5+K5+M5+O5+Q5+S5+U5+W5+Y5</f>
        <v>2326</v>
      </c>
    </row>
    <row r="6" spans="1:27">
      <c r="A6" s="7" t="s">
        <v>35</v>
      </c>
      <c r="B6" s="8">
        <v>6117</v>
      </c>
      <c r="C6" s="8">
        <v>1562</v>
      </c>
      <c r="D6" s="8">
        <v>6880</v>
      </c>
      <c r="E6" s="8">
        <v>146</v>
      </c>
      <c r="F6" s="8">
        <v>6824</v>
      </c>
      <c r="G6" s="8">
        <v>434</v>
      </c>
      <c r="H6" s="8">
        <v>6325</v>
      </c>
      <c r="I6" s="8">
        <v>262</v>
      </c>
      <c r="J6" s="8">
        <v>6987</v>
      </c>
      <c r="K6" s="8">
        <v>391</v>
      </c>
      <c r="L6" s="8">
        <v>7541</v>
      </c>
      <c r="M6" s="8">
        <v>75</v>
      </c>
      <c r="N6" s="8">
        <v>5828</v>
      </c>
      <c r="O6" s="8">
        <v>153</v>
      </c>
      <c r="P6" s="8">
        <v>6634</v>
      </c>
      <c r="Q6" s="8">
        <v>91</v>
      </c>
      <c r="R6" s="8">
        <v>6234</v>
      </c>
      <c r="S6" s="8">
        <v>430</v>
      </c>
      <c r="T6" s="8">
        <v>6151</v>
      </c>
      <c r="U6" s="8">
        <v>403</v>
      </c>
      <c r="V6" s="8">
        <v>6355</v>
      </c>
      <c r="W6" s="8">
        <v>95</v>
      </c>
      <c r="X6" s="11">
        <v>6177</v>
      </c>
      <c r="Y6" s="8">
        <v>97</v>
      </c>
      <c r="Z6" s="8">
        <f t="shared" ref="Z6:AA7" si="0">B6+D6+F6+H6+J6+L6+N6+P6+R6+T6+V6+X6</f>
        <v>78053</v>
      </c>
      <c r="AA6" s="8">
        <f t="shared" si="0"/>
        <v>4139</v>
      </c>
    </row>
    <row r="7" spans="1:27">
      <c r="A7" s="7" t="s">
        <v>36</v>
      </c>
      <c r="B7" s="8">
        <v>5519</v>
      </c>
      <c r="C7" s="8">
        <v>789</v>
      </c>
      <c r="D7" s="8">
        <v>6590</v>
      </c>
      <c r="E7" s="8">
        <v>822</v>
      </c>
      <c r="F7" s="8">
        <v>6192</v>
      </c>
      <c r="G7" s="8">
        <v>1184</v>
      </c>
      <c r="H7" s="8">
        <v>6079</v>
      </c>
      <c r="I7" s="8">
        <v>238</v>
      </c>
      <c r="J7" s="8">
        <v>5691</v>
      </c>
      <c r="K7" s="8">
        <v>18</v>
      </c>
      <c r="L7" s="8">
        <v>6993</v>
      </c>
      <c r="M7" s="8">
        <v>72</v>
      </c>
      <c r="N7" s="8">
        <v>5118</v>
      </c>
      <c r="O7" s="8">
        <v>73</v>
      </c>
      <c r="P7" s="8">
        <v>6773</v>
      </c>
      <c r="Q7" s="8">
        <v>42</v>
      </c>
      <c r="R7" s="8">
        <v>6772</v>
      </c>
      <c r="S7" s="8">
        <v>619</v>
      </c>
      <c r="T7" s="8">
        <v>6319</v>
      </c>
      <c r="U7" s="8">
        <v>55</v>
      </c>
      <c r="V7" s="8">
        <v>6859</v>
      </c>
      <c r="W7" s="8">
        <v>39</v>
      </c>
      <c r="X7" s="11">
        <v>5959</v>
      </c>
      <c r="Y7" s="8">
        <v>94</v>
      </c>
      <c r="Z7" s="8">
        <f t="shared" si="0"/>
        <v>74864</v>
      </c>
      <c r="AA7" s="8">
        <f t="shared" si="0"/>
        <v>4045</v>
      </c>
    </row>
    <row r="8" spans="1:27">
      <c r="A8" s="5" t="s">
        <v>15</v>
      </c>
      <c r="B8" s="8">
        <f>SUM(B5:B7)</f>
        <v>13038</v>
      </c>
      <c r="C8" s="8">
        <f t="shared" ref="C8:Y8" si="1">SUM(C5:C7)</f>
        <v>2561</v>
      </c>
      <c r="D8" s="8">
        <f t="shared" si="1"/>
        <v>14713</v>
      </c>
      <c r="E8" s="8">
        <f t="shared" si="1"/>
        <v>1074</v>
      </c>
      <c r="F8" s="8">
        <f t="shared" si="1"/>
        <v>14492</v>
      </c>
      <c r="G8" s="8">
        <f t="shared" si="1"/>
        <v>1994</v>
      </c>
      <c r="H8" s="8">
        <f t="shared" si="1"/>
        <v>13695</v>
      </c>
      <c r="I8" s="8">
        <f t="shared" si="1"/>
        <v>568</v>
      </c>
      <c r="J8" s="8">
        <f t="shared" si="1"/>
        <v>14500</v>
      </c>
      <c r="K8" s="8">
        <f t="shared" si="1"/>
        <v>550</v>
      </c>
      <c r="L8" s="8">
        <f t="shared" si="1"/>
        <v>15911</v>
      </c>
      <c r="M8" s="8">
        <f t="shared" si="1"/>
        <v>371</v>
      </c>
      <c r="N8" s="8">
        <f>SUM(N5:N7)</f>
        <v>12129</v>
      </c>
      <c r="O8" s="8">
        <f t="shared" si="1"/>
        <v>288</v>
      </c>
      <c r="P8" s="8">
        <f t="shared" si="1"/>
        <v>14359</v>
      </c>
      <c r="Q8" s="8">
        <f t="shared" si="1"/>
        <v>174</v>
      </c>
      <c r="R8" s="8">
        <f t="shared" si="1"/>
        <v>14151</v>
      </c>
      <c r="S8" s="8">
        <f t="shared" si="1"/>
        <v>1331</v>
      </c>
      <c r="T8" s="8">
        <f t="shared" si="1"/>
        <v>14218</v>
      </c>
      <c r="U8" s="8">
        <f t="shared" si="1"/>
        <v>791</v>
      </c>
      <c r="V8" s="8">
        <f t="shared" si="1"/>
        <v>14938</v>
      </c>
      <c r="W8" s="8">
        <f t="shared" si="1"/>
        <v>176</v>
      </c>
      <c r="X8" s="11">
        <f t="shared" si="1"/>
        <v>13479</v>
      </c>
      <c r="Y8" s="11">
        <f t="shared" si="1"/>
        <v>632</v>
      </c>
      <c r="Z8" s="8">
        <f>SUM(Z5:Z7)</f>
        <v>169623</v>
      </c>
      <c r="AA8" s="8">
        <f>SUM(AA5:AA7)</f>
        <v>10510</v>
      </c>
    </row>
    <row r="9" spans="1:27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8"/>
      <c r="AA9" s="8"/>
    </row>
    <row r="10" spans="1:27">
      <c r="A10" s="17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18"/>
    </row>
    <row r="11" spans="1:27">
      <c r="A11" s="5" t="s">
        <v>21</v>
      </c>
      <c r="B11" s="21" t="s">
        <v>22</v>
      </c>
      <c r="C11" s="21"/>
      <c r="D11" s="21" t="s">
        <v>22</v>
      </c>
      <c r="E11" s="21"/>
      <c r="F11" s="21" t="s">
        <v>22</v>
      </c>
      <c r="G11" s="21"/>
      <c r="H11" s="21" t="s">
        <v>22</v>
      </c>
      <c r="I11" s="21"/>
      <c r="J11" s="21" t="s">
        <v>22</v>
      </c>
      <c r="K11" s="21"/>
      <c r="L11" s="21" t="s">
        <v>22</v>
      </c>
      <c r="M11" s="21"/>
      <c r="N11" s="21" t="s">
        <v>22</v>
      </c>
      <c r="O11" s="21"/>
      <c r="P11" s="21" t="s">
        <v>22</v>
      </c>
      <c r="Q11" s="21"/>
      <c r="R11" s="21" t="s">
        <v>22</v>
      </c>
      <c r="S11" s="21"/>
      <c r="T11" s="21" t="s">
        <v>22</v>
      </c>
      <c r="U11" s="21"/>
      <c r="V11" s="21" t="s">
        <v>22</v>
      </c>
      <c r="W11" s="21"/>
      <c r="X11" s="25" t="s">
        <v>22</v>
      </c>
      <c r="Y11" s="25"/>
      <c r="Z11" s="21" t="s">
        <v>15</v>
      </c>
      <c r="AA11" s="21"/>
    </row>
    <row r="12" spans="1:27">
      <c r="A12" s="8" t="s">
        <v>19</v>
      </c>
      <c r="B12" s="21">
        <v>66</v>
      </c>
      <c r="C12" s="21"/>
      <c r="D12" s="21">
        <v>59</v>
      </c>
      <c r="E12" s="21"/>
      <c r="F12" s="21">
        <v>44</v>
      </c>
      <c r="G12" s="21"/>
      <c r="H12" s="21">
        <v>57</v>
      </c>
      <c r="I12" s="21"/>
      <c r="J12" s="21">
        <v>46</v>
      </c>
      <c r="K12" s="21"/>
      <c r="L12" s="21">
        <v>69</v>
      </c>
      <c r="M12" s="21"/>
      <c r="N12" s="17">
        <v>40</v>
      </c>
      <c r="O12" s="18"/>
      <c r="P12" s="17">
        <v>42</v>
      </c>
      <c r="Q12" s="18"/>
      <c r="R12" s="17">
        <v>46</v>
      </c>
      <c r="S12" s="18"/>
      <c r="T12" s="17">
        <v>58</v>
      </c>
      <c r="U12" s="18"/>
      <c r="V12" s="21">
        <v>65</v>
      </c>
      <c r="W12" s="21"/>
      <c r="X12" s="25">
        <v>56</v>
      </c>
      <c r="Y12" s="25"/>
      <c r="Z12" s="21">
        <f>SUM(B12:Y12)</f>
        <v>648</v>
      </c>
      <c r="AA12" s="21"/>
    </row>
    <row r="13" spans="1:27">
      <c r="A13" s="8" t="s">
        <v>35</v>
      </c>
      <c r="B13" s="17">
        <v>164</v>
      </c>
      <c r="C13" s="18"/>
      <c r="D13" s="17">
        <v>149</v>
      </c>
      <c r="E13" s="18"/>
      <c r="F13" s="17">
        <v>125</v>
      </c>
      <c r="G13" s="18"/>
      <c r="H13" s="17">
        <v>145</v>
      </c>
      <c r="I13" s="18"/>
      <c r="J13" s="17">
        <v>133</v>
      </c>
      <c r="K13" s="18"/>
      <c r="L13" s="17">
        <v>176</v>
      </c>
      <c r="M13" s="18"/>
      <c r="N13" s="17">
        <v>141</v>
      </c>
      <c r="O13" s="18"/>
      <c r="P13" s="17">
        <v>149</v>
      </c>
      <c r="Q13" s="18"/>
      <c r="R13" s="17">
        <v>134</v>
      </c>
      <c r="S13" s="18"/>
      <c r="T13" s="17">
        <v>167</v>
      </c>
      <c r="U13" s="18"/>
      <c r="V13" s="17">
        <v>158</v>
      </c>
      <c r="W13" s="18"/>
      <c r="X13" s="19">
        <v>150</v>
      </c>
      <c r="Y13" s="20"/>
      <c r="Z13" s="21">
        <f t="shared" ref="Z13:Z15" si="2">SUM(B13:Y13)</f>
        <v>1791</v>
      </c>
      <c r="AA13" s="21"/>
    </row>
    <row r="14" spans="1:27">
      <c r="A14" s="8" t="s">
        <v>36</v>
      </c>
      <c r="B14" s="21">
        <v>208</v>
      </c>
      <c r="C14" s="21"/>
      <c r="D14" s="21">
        <v>206</v>
      </c>
      <c r="E14" s="21"/>
      <c r="F14" s="21">
        <v>219</v>
      </c>
      <c r="G14" s="21"/>
      <c r="H14" s="21">
        <v>317</v>
      </c>
      <c r="I14" s="21"/>
      <c r="J14" s="21">
        <v>175</v>
      </c>
      <c r="K14" s="21"/>
      <c r="L14" s="21">
        <v>204</v>
      </c>
      <c r="M14" s="21"/>
      <c r="N14" s="17">
        <v>235</v>
      </c>
      <c r="O14" s="18"/>
      <c r="P14" s="17">
        <v>285</v>
      </c>
      <c r="Q14" s="18"/>
      <c r="R14" s="17">
        <v>214</v>
      </c>
      <c r="S14" s="18"/>
      <c r="T14" s="17">
        <v>213</v>
      </c>
      <c r="U14" s="18"/>
      <c r="V14" s="21">
        <v>216</v>
      </c>
      <c r="W14" s="21"/>
      <c r="X14" s="25">
        <v>194</v>
      </c>
      <c r="Y14" s="25"/>
      <c r="Z14" s="21">
        <f t="shared" si="2"/>
        <v>2686</v>
      </c>
      <c r="AA14" s="21"/>
    </row>
    <row r="15" spans="1:27">
      <c r="A15" s="9" t="s">
        <v>15</v>
      </c>
      <c r="B15" s="17">
        <f>SUM(B12:C14)</f>
        <v>438</v>
      </c>
      <c r="C15" s="18"/>
      <c r="D15" s="17">
        <f t="shared" ref="D15" si="3">SUM(D12:E14)</f>
        <v>414</v>
      </c>
      <c r="E15" s="18"/>
      <c r="F15" s="17">
        <f t="shared" ref="F15" si="4">SUM(F12:G14)</f>
        <v>388</v>
      </c>
      <c r="G15" s="18"/>
      <c r="H15" s="17">
        <f t="shared" ref="H15" si="5">SUM(H12:I14)</f>
        <v>519</v>
      </c>
      <c r="I15" s="18"/>
      <c r="J15" s="17">
        <f t="shared" ref="J15:X15" si="6">SUM(J12:K14)</f>
        <v>354</v>
      </c>
      <c r="K15" s="18"/>
      <c r="L15" s="17">
        <f t="shared" si="6"/>
        <v>449</v>
      </c>
      <c r="M15" s="18"/>
      <c r="N15" s="17">
        <f t="shared" si="6"/>
        <v>416</v>
      </c>
      <c r="O15" s="18"/>
      <c r="P15" s="17">
        <f t="shared" si="6"/>
        <v>476</v>
      </c>
      <c r="Q15" s="18"/>
      <c r="R15" s="17">
        <f t="shared" si="6"/>
        <v>394</v>
      </c>
      <c r="S15" s="18"/>
      <c r="T15" s="17">
        <f t="shared" si="6"/>
        <v>438</v>
      </c>
      <c r="U15" s="18"/>
      <c r="V15" s="17">
        <f t="shared" si="6"/>
        <v>439</v>
      </c>
      <c r="W15" s="18"/>
      <c r="X15" s="19">
        <f t="shared" si="6"/>
        <v>400</v>
      </c>
      <c r="Y15" s="20"/>
      <c r="Z15" s="21">
        <f t="shared" si="2"/>
        <v>5125</v>
      </c>
      <c r="AA15" s="21"/>
    </row>
    <row r="16" spans="1:27">
      <c r="A16" s="17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8"/>
      <c r="Z16" s="17"/>
      <c r="AA16" s="18"/>
    </row>
    <row r="17" spans="1:27">
      <c r="A17" s="26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>
      <c r="H18" s="6" t="s">
        <v>17</v>
      </c>
    </row>
    <row r="21" spans="1:27">
      <c r="G21" s="6" t="s">
        <v>17</v>
      </c>
      <c r="I21" s="6" t="s">
        <v>17</v>
      </c>
    </row>
    <row r="22" spans="1:27">
      <c r="G22" s="6" t="s">
        <v>17</v>
      </c>
      <c r="I22" s="6" t="s">
        <v>17</v>
      </c>
      <c r="J22" s="6" t="s">
        <v>17</v>
      </c>
    </row>
  </sheetData>
  <mergeCells count="85">
    <mergeCell ref="X14:Y14"/>
    <mergeCell ref="A17:AA17"/>
    <mergeCell ref="T15:U15"/>
    <mergeCell ref="V15:W15"/>
    <mergeCell ref="X15:Y15"/>
    <mergeCell ref="Z15:AA15"/>
    <mergeCell ref="A16:Y16"/>
    <mergeCell ref="Z16:AA16"/>
    <mergeCell ref="L14:M14"/>
    <mergeCell ref="Z14:AA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N14:O14"/>
    <mergeCell ref="P14:Q14"/>
    <mergeCell ref="R14:S14"/>
    <mergeCell ref="T14:U14"/>
    <mergeCell ref="V14:W14"/>
    <mergeCell ref="B14:C14"/>
    <mergeCell ref="D14:E14"/>
    <mergeCell ref="F14:G14"/>
    <mergeCell ref="H14:I14"/>
    <mergeCell ref="J14:K14"/>
    <mergeCell ref="X12:Y12"/>
    <mergeCell ref="T13:U13"/>
    <mergeCell ref="V13:W13"/>
    <mergeCell ref="X13:Y13"/>
    <mergeCell ref="Z13:AA13"/>
    <mergeCell ref="L12:M12"/>
    <mergeCell ref="Z12:AA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N12:O12"/>
    <mergeCell ref="P12:Q12"/>
    <mergeCell ref="R12:S12"/>
    <mergeCell ref="T12:U12"/>
    <mergeCell ref="V12:W12"/>
    <mergeCell ref="B12:C12"/>
    <mergeCell ref="D12:E12"/>
    <mergeCell ref="F12:G12"/>
    <mergeCell ref="H12:I12"/>
    <mergeCell ref="J12:K12"/>
    <mergeCell ref="A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9:Y9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ปีงบ 2563</vt:lpstr>
      <vt:lpstr>ปีงบ 2564</vt:lpstr>
      <vt:lpstr>ปีงบ 2565</vt:lpstr>
      <vt:lpstr>ปีงบ 2566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Cktigers</dc:creator>
  <cp:lastModifiedBy>SVOA</cp:lastModifiedBy>
  <cp:lastPrinted>2020-09-28T06:59:34Z</cp:lastPrinted>
  <dcterms:created xsi:type="dcterms:W3CDTF">2020-09-28T06:14:47Z</dcterms:created>
  <dcterms:modified xsi:type="dcterms:W3CDTF">2023-10-02T04:15:37Z</dcterms:modified>
</cp:coreProperties>
</file>