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Sheet1" sheetId="1" r:id="rId1"/>
    <sheet name="OPD" sheetId="2" r:id="rId2"/>
    <sheet name="IPD" sheetId="3" r:id="rId3"/>
  </sheets>
  <calcPr calcId="125725"/>
</workbook>
</file>

<file path=xl/calcChain.xml><?xml version="1.0" encoding="utf-8"?>
<calcChain xmlns="http://schemas.openxmlformats.org/spreadsheetml/2006/main">
  <c r="F2" i="3"/>
  <c r="H2" s="1"/>
  <c r="J2" s="1"/>
  <c r="L2" s="1"/>
  <c r="N2" s="1"/>
  <c r="P2" s="1"/>
  <c r="R2" s="1"/>
  <c r="T2" s="1"/>
  <c r="V2" s="1"/>
  <c r="X2" s="1"/>
  <c r="Z2" s="1"/>
  <c r="AB2" s="1"/>
  <c r="AD2" s="1"/>
  <c r="AF2" s="1"/>
  <c r="AH2" s="1"/>
  <c r="AJ2" s="1"/>
  <c r="AL2" s="1"/>
  <c r="AN2" s="1"/>
  <c r="AP2" s="1"/>
  <c r="H2" i="2"/>
  <c r="J2" s="1"/>
  <c r="L2" s="1"/>
  <c r="N2" s="1"/>
  <c r="P2" s="1"/>
  <c r="R2" s="1"/>
  <c r="T2" s="1"/>
  <c r="V2" s="1"/>
  <c r="X2" s="1"/>
  <c r="Z2" s="1"/>
  <c r="AB2" s="1"/>
  <c r="AD2" s="1"/>
  <c r="AF2" s="1"/>
  <c r="AH2" s="1"/>
  <c r="AJ2" s="1"/>
  <c r="AL2" s="1"/>
  <c r="AN2" s="1"/>
  <c r="AP2" s="1"/>
  <c r="F2"/>
  <c r="Q3" i="1"/>
  <c r="R3" s="1"/>
  <c r="Q4"/>
  <c r="Q5"/>
  <c r="Q6"/>
  <c r="Q7"/>
  <c r="Q8"/>
  <c r="R8" s="1"/>
  <c r="Q9"/>
  <c r="Q10"/>
  <c r="R10" s="1"/>
  <c r="Q11"/>
  <c r="R11" s="1"/>
  <c r="Q12"/>
  <c r="Q13"/>
  <c r="Q14"/>
  <c r="Q15"/>
  <c r="Q16"/>
  <c r="R16" s="1"/>
  <c r="Q17"/>
  <c r="Q18"/>
  <c r="R18" s="1"/>
  <c r="Q19"/>
  <c r="R19" s="1"/>
  <c r="Q20"/>
  <c r="Q21"/>
  <c r="Q23"/>
  <c r="R23"/>
  <c r="Q22"/>
  <c r="R22" s="1"/>
  <c r="R4"/>
  <c r="R5"/>
  <c r="R6"/>
  <c r="R7"/>
  <c r="R9"/>
  <c r="R12"/>
  <c r="R13"/>
  <c r="R14"/>
  <c r="R15"/>
  <c r="R17"/>
  <c r="R20"/>
  <c r="R21"/>
  <c r="N3"/>
  <c r="N10"/>
  <c r="N23"/>
  <c r="M3"/>
  <c r="M4"/>
  <c r="N4" s="1"/>
  <c r="M5"/>
  <c r="N5" s="1"/>
  <c r="M6"/>
  <c r="N6" s="1"/>
  <c r="M7"/>
  <c r="N7" s="1"/>
  <c r="M8"/>
  <c r="N8" s="1"/>
  <c r="M9"/>
  <c r="N9" s="1"/>
  <c r="M10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I4"/>
  <c r="I5"/>
  <c r="J5" s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3"/>
  <c r="D24"/>
  <c r="E24"/>
  <c r="F4"/>
  <c r="F5"/>
  <c r="F6"/>
  <c r="F7"/>
  <c r="J7" s="1"/>
  <c r="F8"/>
  <c r="J8" s="1"/>
  <c r="F9"/>
  <c r="J9" s="1"/>
  <c r="F10"/>
  <c r="F11"/>
  <c r="F12"/>
  <c r="F13"/>
  <c r="F14"/>
  <c r="F15"/>
  <c r="F16"/>
  <c r="F17"/>
  <c r="J17" s="1"/>
  <c r="F18"/>
  <c r="F19"/>
  <c r="F20"/>
  <c r="F21"/>
  <c r="F22"/>
  <c r="F23"/>
  <c r="F3"/>
  <c r="V7" l="1"/>
  <c r="V5"/>
  <c r="V8"/>
  <c r="V17"/>
  <c r="V9"/>
  <c r="J23"/>
  <c r="V23" s="1"/>
  <c r="J22"/>
  <c r="V22" s="1"/>
  <c r="J21"/>
  <c r="V21" s="1"/>
  <c r="J20"/>
  <c r="V20" s="1"/>
  <c r="J19"/>
  <c r="V19" s="1"/>
  <c r="J18"/>
  <c r="V18" s="1"/>
  <c r="J16"/>
  <c r="V16" s="1"/>
  <c r="J15"/>
  <c r="V15" s="1"/>
  <c r="J14"/>
  <c r="V14" s="1"/>
  <c r="J13"/>
  <c r="V13" s="1"/>
  <c r="J12"/>
  <c r="V12" s="1"/>
  <c r="J11"/>
  <c r="V11" s="1"/>
  <c r="J10"/>
  <c r="V10" s="1"/>
  <c r="J6"/>
  <c r="V6" s="1"/>
  <c r="J4"/>
  <c r="V4" s="1"/>
  <c r="F24"/>
  <c r="J3"/>
  <c r="V3" s="1"/>
</calcChain>
</file>

<file path=xl/sharedStrings.xml><?xml version="1.0" encoding="utf-8"?>
<sst xmlns="http://schemas.openxmlformats.org/spreadsheetml/2006/main" count="1028" uniqueCount="213">
  <si>
    <t>ที่</t>
  </si>
  <si>
    <t>รหัส</t>
  </si>
  <si>
    <t>ชื่อสถานที่บริการ</t>
  </si>
  <si>
    <t>07416</t>
  </si>
  <si>
    <t>รพ.สต. ศรีสัชนาลัย</t>
  </si>
  <si>
    <t>07417</t>
  </si>
  <si>
    <t>รพ.สต. ป่างิ้ว</t>
  </si>
  <si>
    <t>07418</t>
  </si>
  <si>
    <t>รพ.สต. แม่สำ</t>
  </si>
  <si>
    <t>07419</t>
  </si>
  <si>
    <t>รพ.สต. แม่สิน</t>
  </si>
  <si>
    <t>07420</t>
  </si>
  <si>
    <t>รพ.สต. สะท้อ</t>
  </si>
  <si>
    <t>07421</t>
  </si>
  <si>
    <t>รพ.สต. ห้วยโป้</t>
  </si>
  <si>
    <t>07422</t>
  </si>
  <si>
    <t>รพ.สต. ดงย่าปา</t>
  </si>
  <si>
    <t>07423</t>
  </si>
  <si>
    <t>รพ.สต. บ้านตึก</t>
  </si>
  <si>
    <t>07424</t>
  </si>
  <si>
    <t>รพ.สต. หนองอ้อ</t>
  </si>
  <si>
    <t>07425</t>
  </si>
  <si>
    <t>รพ.สต. ท่าชัย</t>
  </si>
  <si>
    <t>07426</t>
  </si>
  <si>
    <t>รพ.สต. ดงคู่</t>
  </si>
  <si>
    <t>07427</t>
  </si>
  <si>
    <t>รพ.สต. บ้านแก่ง</t>
  </si>
  <si>
    <t>07428</t>
  </si>
  <si>
    <t>รพ.สต. ปากคะยาง</t>
  </si>
  <si>
    <t>07429</t>
  </si>
  <si>
    <t>รพ.สต. ป่าคา</t>
  </si>
  <si>
    <t>07430</t>
  </si>
  <si>
    <t>รพ.สต. แสนตอ</t>
  </si>
  <si>
    <t>07431</t>
  </si>
  <si>
    <t>รพ.สต. สารจิตร</t>
  </si>
  <si>
    <t>รพ.สต. ปางสา</t>
  </si>
  <si>
    <t>รพ.สต. แม่ราก</t>
  </si>
  <si>
    <t>รพ.สต. สะพานยาว</t>
  </si>
  <si>
    <t>รพ.สต. ท่าโพธิ์</t>
  </si>
  <si>
    <t>รพ. ศรีสัชนาลัย</t>
  </si>
  <si>
    <t>ประชากรอายุ 60 ปี ขึ้นไป</t>
  </si>
  <si>
    <t>ชาย</t>
  </si>
  <si>
    <t>หญิง</t>
  </si>
  <si>
    <t>รวม</t>
  </si>
  <si>
    <t>%</t>
  </si>
  <si>
    <t>ทะเบียนราษฎร์</t>
  </si>
  <si>
    <t>43 แฟ้ม</t>
  </si>
  <si>
    <t xml:space="preserve"> </t>
  </si>
  <si>
    <t>I10</t>
  </si>
  <si>
    <t>E119</t>
  </si>
  <si>
    <t>E785</t>
  </si>
  <si>
    <t>Z000</t>
  </si>
  <si>
    <t>Z713</t>
  </si>
  <si>
    <t>Z108</t>
  </si>
  <si>
    <t>Z123</t>
  </si>
  <si>
    <t>Z251</t>
  </si>
  <si>
    <t>Z012</t>
  </si>
  <si>
    <t>Z100</t>
  </si>
  <si>
    <t>Z135</t>
  </si>
  <si>
    <t>Z010</t>
  </si>
  <si>
    <t>Z002</t>
  </si>
  <si>
    <t>Z131</t>
  </si>
  <si>
    <t>Z480</t>
  </si>
  <si>
    <t>Z121</t>
  </si>
  <si>
    <t>J00</t>
  </si>
  <si>
    <t>Z235</t>
  </si>
  <si>
    <t>K021</t>
  </si>
  <si>
    <t>R42</t>
  </si>
  <si>
    <t>Z017</t>
  </si>
  <si>
    <t>K047</t>
  </si>
  <si>
    <t>คน</t>
  </si>
  <si>
    <t>Z026</t>
  </si>
  <si>
    <t>R101</t>
  </si>
  <si>
    <t>E112</t>
  </si>
  <si>
    <t>Z242</t>
  </si>
  <si>
    <t>I120</t>
  </si>
  <si>
    <t>Z040</t>
  </si>
  <si>
    <t>Z098</t>
  </si>
  <si>
    <t>Z719</t>
  </si>
  <si>
    <t>Z028</t>
  </si>
  <si>
    <t>M6269</t>
  </si>
  <si>
    <t>Z021</t>
  </si>
  <si>
    <t>Z024</t>
  </si>
  <si>
    <t>U6131</t>
  </si>
  <si>
    <t>Z348</t>
  </si>
  <si>
    <t>R1049</t>
  </si>
  <si>
    <t>R509</t>
  </si>
  <si>
    <t>R739</t>
  </si>
  <si>
    <t>J459</t>
  </si>
  <si>
    <t>S809</t>
  </si>
  <si>
    <t>Z030</t>
  </si>
  <si>
    <t>H269</t>
  </si>
  <si>
    <t>N390</t>
  </si>
  <si>
    <t>J449</t>
  </si>
  <si>
    <t>S609</t>
  </si>
  <si>
    <t>Z099</t>
  </si>
  <si>
    <t>20 อันดับโรค IPD ปีงบ 2563 แยกตามราย รพ.สต.</t>
  </si>
  <si>
    <t>20 อันดับโรค OPD ปีงบ 2563 แยกตามราย รพ.สต.</t>
  </si>
  <si>
    <t>J189</t>
  </si>
  <si>
    <t>K922</t>
  </si>
  <si>
    <t>D649</t>
  </si>
  <si>
    <t>I500</t>
  </si>
  <si>
    <t>N179</t>
  </si>
  <si>
    <t>A090</t>
  </si>
  <si>
    <t>E877</t>
  </si>
  <si>
    <t>I489</t>
  </si>
  <si>
    <t>R392</t>
  </si>
  <si>
    <t>O210</t>
  </si>
  <si>
    <t>E871</t>
  </si>
  <si>
    <t>E876</t>
  </si>
  <si>
    <t>I64</t>
  </si>
  <si>
    <t>O700</t>
  </si>
  <si>
    <t>R572</t>
  </si>
  <si>
    <t>T793</t>
  </si>
  <si>
    <t>A059</t>
  </si>
  <si>
    <t>S0600</t>
  </si>
  <si>
    <t>C329</t>
  </si>
  <si>
    <t>N950</t>
  </si>
  <si>
    <t>A099</t>
  </si>
  <si>
    <t>R568</t>
  </si>
  <si>
    <t>J441</t>
  </si>
  <si>
    <t>S099</t>
  </si>
  <si>
    <t>J90</t>
  </si>
  <si>
    <t>M109</t>
  </si>
  <si>
    <t>R31</t>
  </si>
  <si>
    <t>D569</t>
  </si>
  <si>
    <t>O800</t>
  </si>
  <si>
    <t>N185</t>
  </si>
  <si>
    <t>J440</t>
  </si>
  <si>
    <t>J159</t>
  </si>
  <si>
    <t>Z380</t>
  </si>
  <si>
    <t>A162</t>
  </si>
  <si>
    <t>D591</t>
  </si>
  <si>
    <t>F322</t>
  </si>
  <si>
    <t>S6261</t>
  </si>
  <si>
    <t>N10</t>
  </si>
  <si>
    <t>N189</t>
  </si>
  <si>
    <t>J129</t>
  </si>
  <si>
    <t>L899</t>
  </si>
  <si>
    <t>C509</t>
  </si>
  <si>
    <t>M009</t>
  </si>
  <si>
    <t>P599</t>
  </si>
  <si>
    <t>T620</t>
  </si>
  <si>
    <t>J111</t>
  </si>
  <si>
    <t>T782</t>
  </si>
  <si>
    <t>Z540</t>
  </si>
  <si>
    <t>K810</t>
  </si>
  <si>
    <t>K297</t>
  </si>
  <si>
    <t>O149</t>
  </si>
  <si>
    <t>A084</t>
  </si>
  <si>
    <t>J209</t>
  </si>
  <si>
    <t>N879</t>
  </si>
  <si>
    <t>Z302</t>
  </si>
  <si>
    <t>D560</t>
  </si>
  <si>
    <t>R560</t>
  </si>
  <si>
    <t>J154</t>
  </si>
  <si>
    <t>Q699</t>
  </si>
  <si>
    <t>L031</t>
  </si>
  <si>
    <t>E875</t>
  </si>
  <si>
    <t>A415</t>
  </si>
  <si>
    <t>K703</t>
  </si>
  <si>
    <t>A979</t>
  </si>
  <si>
    <t>E162</t>
  </si>
  <si>
    <t>G409</t>
  </si>
  <si>
    <t>I610</t>
  </si>
  <si>
    <t>K566</t>
  </si>
  <si>
    <t>K858</t>
  </si>
  <si>
    <t>A499</t>
  </si>
  <si>
    <t>S42009</t>
  </si>
  <si>
    <t>J9699</t>
  </si>
  <si>
    <t>L033</t>
  </si>
  <si>
    <t>O990</t>
  </si>
  <si>
    <t>R8760</t>
  </si>
  <si>
    <t>T601</t>
  </si>
  <si>
    <t>J180</t>
  </si>
  <si>
    <t>J690</t>
  </si>
  <si>
    <t>O064</t>
  </si>
  <si>
    <t>C321</t>
  </si>
  <si>
    <t>I214</t>
  </si>
  <si>
    <t>F103</t>
  </si>
  <si>
    <t>L024</t>
  </si>
  <si>
    <t>O069</t>
  </si>
  <si>
    <t>O820</t>
  </si>
  <si>
    <t>A048</t>
  </si>
  <si>
    <t>R571</t>
  </si>
  <si>
    <t>K746</t>
  </si>
  <si>
    <t>K750</t>
  </si>
  <si>
    <t>I471</t>
  </si>
  <si>
    <t>T857</t>
  </si>
  <si>
    <t>N300</t>
  </si>
  <si>
    <t>A049</t>
  </si>
  <si>
    <t>S819</t>
  </si>
  <si>
    <t>O471</t>
  </si>
  <si>
    <t>A021</t>
  </si>
  <si>
    <t>N19</t>
  </si>
  <si>
    <t>F100</t>
  </si>
  <si>
    <t>P593</t>
  </si>
  <si>
    <t>C349</t>
  </si>
  <si>
    <t>J989</t>
  </si>
  <si>
    <t>R409</t>
  </si>
  <si>
    <t>K291</t>
  </si>
  <si>
    <t>K590</t>
  </si>
  <si>
    <t>O249</t>
  </si>
  <si>
    <t>M6268</t>
  </si>
  <si>
    <t>D70</t>
  </si>
  <si>
    <t>M808</t>
  </si>
  <si>
    <t>A412</t>
  </si>
  <si>
    <t>S019</t>
  </si>
  <si>
    <t>E222</t>
  </si>
  <si>
    <t>A09</t>
  </si>
  <si>
    <t>K30</t>
  </si>
  <si>
    <t>J029</t>
  </si>
  <si>
    <t>A90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</si>
</sst>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0" xfId="0" applyFont="1" applyFill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3" fontId="1" fillId="6" borderId="1" xfId="0" applyNumberFormat="1" applyFont="1" applyFill="1" applyBorder="1"/>
    <xf numFmtId="3" fontId="1" fillId="5" borderId="1" xfId="0" applyNumberFormat="1" applyFont="1" applyFill="1" applyBorder="1"/>
    <xf numFmtId="3" fontId="1" fillId="5" borderId="0" xfId="0" applyNumberFormat="1" applyFont="1" applyFill="1"/>
    <xf numFmtId="0" fontId="4" fillId="13" borderId="1" xfId="0" applyFont="1" applyFill="1" applyBorder="1" applyAlignment="1">
      <alignment horizontal="center" vertical="center"/>
    </xf>
    <xf numFmtId="2" fontId="1" fillId="13" borderId="1" xfId="0" applyNumberFormat="1" applyFont="1" applyFill="1" applyBorder="1"/>
    <xf numFmtId="0" fontId="4" fillId="13" borderId="1" xfId="0" applyFont="1" applyFill="1" applyBorder="1" applyAlignment="1">
      <alignment horizontal="center"/>
    </xf>
    <xf numFmtId="3" fontId="1" fillId="13" borderId="1" xfId="0" applyNumberFormat="1" applyFont="1" applyFill="1" applyBorder="1"/>
    <xf numFmtId="0" fontId="4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2" fontId="1" fillId="13" borderId="4" xfId="0" applyNumberFormat="1" applyFont="1" applyFill="1" applyBorder="1"/>
    <xf numFmtId="0" fontId="4" fillId="14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3" fontId="1" fillId="12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3" fontId="1" fillId="15" borderId="1" xfId="0" applyNumberFormat="1" applyFont="1" applyFill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3" fontId="1" fillId="16" borderId="1" xfId="0" applyNumberFormat="1" applyFont="1" applyFill="1" applyBorder="1" applyAlignment="1">
      <alignment horizontal="center"/>
    </xf>
    <xf numFmtId="3" fontId="1" fillId="13" borderId="1" xfId="0" applyNumberFormat="1" applyFon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3" fontId="1" fillId="17" borderId="1" xfId="0" applyNumberFormat="1" applyFont="1" applyFill="1" applyBorder="1" applyAlignment="1">
      <alignment horizontal="center"/>
    </xf>
    <xf numFmtId="3" fontId="1" fillId="14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3" fontId="1" fillId="10" borderId="1" xfId="0" applyNumberFormat="1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3" fontId="1" fillId="18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3" fontId="1" fillId="9" borderId="1" xfId="0" applyNumberFormat="1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/>
    </xf>
    <xf numFmtId="3" fontId="1" fillId="19" borderId="1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sqref="A1:XFD1048576"/>
    </sheetView>
  </sheetViews>
  <sheetFormatPr defaultRowHeight="24"/>
  <cols>
    <col min="1" max="2" width="9" style="1"/>
    <col min="3" max="3" width="14.375" style="1" bestFit="1" customWidth="1"/>
    <col min="4" max="6" width="9.625" style="1" customWidth="1"/>
    <col min="7" max="9" width="9" style="9"/>
    <col min="10" max="10" width="9" style="1"/>
    <col min="11" max="13" width="9" style="9"/>
    <col min="14" max="14" width="9" style="1"/>
    <col min="15" max="17" width="9" style="9"/>
    <col min="18" max="18" width="9" style="1"/>
    <col min="19" max="21" width="9" style="9"/>
    <col min="22" max="16384" width="9" style="1"/>
  </cols>
  <sheetData>
    <row r="1" spans="1:22">
      <c r="A1" s="2" t="s">
        <v>0</v>
      </c>
      <c r="B1" s="2" t="s">
        <v>1</v>
      </c>
      <c r="C1" s="2" t="s">
        <v>2</v>
      </c>
      <c r="D1" s="10" t="s">
        <v>40</v>
      </c>
      <c r="E1" s="10"/>
      <c r="F1" s="10"/>
      <c r="G1" s="7" t="s">
        <v>48</v>
      </c>
      <c r="H1" s="7"/>
      <c r="I1" s="7"/>
      <c r="J1" s="19" t="s">
        <v>44</v>
      </c>
      <c r="K1" s="7" t="s">
        <v>49</v>
      </c>
      <c r="L1" s="7"/>
      <c r="M1" s="23"/>
      <c r="N1" s="27" t="s">
        <v>44</v>
      </c>
      <c r="O1" s="25" t="s">
        <v>47</v>
      </c>
      <c r="P1" s="7"/>
      <c r="Q1" s="7"/>
      <c r="R1" s="19" t="s">
        <v>44</v>
      </c>
      <c r="S1" s="7" t="s">
        <v>47</v>
      </c>
      <c r="T1" s="7"/>
      <c r="U1" s="7"/>
      <c r="V1" s="15" t="s">
        <v>44</v>
      </c>
    </row>
    <row r="2" spans="1:22">
      <c r="A2" s="2"/>
      <c r="B2" s="2"/>
      <c r="C2" s="2"/>
      <c r="D2" s="11" t="s">
        <v>41</v>
      </c>
      <c r="E2" s="11" t="s">
        <v>42</v>
      </c>
      <c r="F2" s="11" t="s">
        <v>43</v>
      </c>
      <c r="G2" s="8" t="s">
        <v>41</v>
      </c>
      <c r="H2" s="8" t="s">
        <v>42</v>
      </c>
      <c r="I2" s="8" t="s">
        <v>43</v>
      </c>
      <c r="J2" s="19"/>
      <c r="K2" s="8" t="s">
        <v>41</v>
      </c>
      <c r="L2" s="8" t="s">
        <v>42</v>
      </c>
      <c r="M2" s="24" t="s">
        <v>43</v>
      </c>
      <c r="N2" s="28"/>
      <c r="O2" s="26" t="s">
        <v>41</v>
      </c>
      <c r="P2" s="8" t="s">
        <v>42</v>
      </c>
      <c r="Q2" s="8" t="s">
        <v>43</v>
      </c>
      <c r="R2" s="19"/>
      <c r="S2" s="8" t="s">
        <v>41</v>
      </c>
      <c r="T2" s="8" t="s">
        <v>42</v>
      </c>
      <c r="U2" s="8" t="s">
        <v>43</v>
      </c>
      <c r="V2" s="15"/>
    </row>
    <row r="3" spans="1:22">
      <c r="A3" s="3">
        <v>1</v>
      </c>
      <c r="B3" s="4" t="s">
        <v>3</v>
      </c>
      <c r="C3" s="5" t="s">
        <v>4</v>
      </c>
      <c r="D3" s="16">
        <v>462</v>
      </c>
      <c r="E3" s="16">
        <v>639</v>
      </c>
      <c r="F3" s="16">
        <f>D3+E3</f>
        <v>1101</v>
      </c>
      <c r="G3" s="17">
        <v>326</v>
      </c>
      <c r="H3" s="17">
        <v>517</v>
      </c>
      <c r="I3" s="17">
        <f>G3+H3</f>
        <v>843</v>
      </c>
      <c r="J3" s="20">
        <f>(I3/F3)*100</f>
        <v>76.566757493188007</v>
      </c>
      <c r="K3" s="17">
        <v>131</v>
      </c>
      <c r="L3" s="17">
        <v>234</v>
      </c>
      <c r="M3" s="17">
        <f t="shared" ref="M3:M22" si="0">K3+L3</f>
        <v>365</v>
      </c>
      <c r="N3" s="29">
        <f t="shared" ref="N3:N22" si="1">(M3/F3)*100</f>
        <v>33.151680290644869</v>
      </c>
      <c r="O3" s="17">
        <v>0</v>
      </c>
      <c r="P3" s="17">
        <v>1</v>
      </c>
      <c r="Q3" s="17">
        <f t="shared" ref="Q3:Q21" si="2">O3+P3</f>
        <v>1</v>
      </c>
      <c r="R3" s="20">
        <f t="shared" ref="R3:R23" si="3">(Q3/F3)*100</f>
        <v>9.0826521344232511E-2</v>
      </c>
      <c r="S3" s="17"/>
      <c r="T3" s="17"/>
      <c r="U3" s="17"/>
      <c r="V3" s="14">
        <f>(U3/R3)*100</f>
        <v>0</v>
      </c>
    </row>
    <row r="4" spans="1:22">
      <c r="A4" s="3">
        <v>2</v>
      </c>
      <c r="B4" s="4" t="s">
        <v>5</v>
      </c>
      <c r="C4" s="5" t="s">
        <v>6</v>
      </c>
      <c r="D4" s="16">
        <v>277</v>
      </c>
      <c r="E4" s="16">
        <v>365</v>
      </c>
      <c r="F4" s="16">
        <f t="shared" ref="F4:F23" si="4">D4+E4</f>
        <v>642</v>
      </c>
      <c r="G4" s="17">
        <v>153</v>
      </c>
      <c r="H4" s="17">
        <v>308</v>
      </c>
      <c r="I4" s="17">
        <f t="shared" ref="I4:I23" si="5">G4+H4</f>
        <v>461</v>
      </c>
      <c r="J4" s="20">
        <f t="shared" ref="J4:J23" si="6">(I4/F4)*100</f>
        <v>71.806853582554524</v>
      </c>
      <c r="K4" s="17">
        <v>34</v>
      </c>
      <c r="L4" s="17">
        <v>78</v>
      </c>
      <c r="M4" s="17">
        <f t="shared" si="0"/>
        <v>112</v>
      </c>
      <c r="N4" s="20">
        <f t="shared" si="1"/>
        <v>17.445482866043612</v>
      </c>
      <c r="O4" s="17"/>
      <c r="P4" s="17"/>
      <c r="Q4" s="17">
        <f t="shared" si="2"/>
        <v>0</v>
      </c>
      <c r="R4" s="20">
        <f t="shared" si="3"/>
        <v>0</v>
      </c>
      <c r="S4" s="17"/>
      <c r="T4" s="17"/>
      <c r="U4" s="17"/>
      <c r="V4" s="14" t="e">
        <f t="shared" ref="V4:V23" si="7">(U4/R4)*100</f>
        <v>#DIV/0!</v>
      </c>
    </row>
    <row r="5" spans="1:22">
      <c r="A5" s="3">
        <v>3</v>
      </c>
      <c r="B5" s="4" t="s">
        <v>7</v>
      </c>
      <c r="C5" s="5" t="s">
        <v>8</v>
      </c>
      <c r="D5" s="16">
        <v>309</v>
      </c>
      <c r="E5" s="16">
        <v>367</v>
      </c>
      <c r="F5" s="16">
        <f t="shared" si="4"/>
        <v>676</v>
      </c>
      <c r="G5" s="17">
        <v>108</v>
      </c>
      <c r="H5" s="17">
        <v>259</v>
      </c>
      <c r="I5" s="17">
        <f t="shared" si="5"/>
        <v>367</v>
      </c>
      <c r="J5" s="20">
        <f t="shared" si="6"/>
        <v>54.289940828402372</v>
      </c>
      <c r="K5" s="17">
        <v>57</v>
      </c>
      <c r="L5" s="17">
        <v>143</v>
      </c>
      <c r="M5" s="17">
        <f t="shared" si="0"/>
        <v>200</v>
      </c>
      <c r="N5" s="20">
        <f t="shared" si="1"/>
        <v>29.585798816568047</v>
      </c>
      <c r="O5" s="17"/>
      <c r="P5" s="17"/>
      <c r="Q5" s="17">
        <f t="shared" si="2"/>
        <v>0</v>
      </c>
      <c r="R5" s="20">
        <f t="shared" si="3"/>
        <v>0</v>
      </c>
      <c r="S5" s="17"/>
      <c r="T5" s="17"/>
      <c r="U5" s="17"/>
      <c r="V5" s="14" t="e">
        <f t="shared" si="7"/>
        <v>#DIV/0!</v>
      </c>
    </row>
    <row r="6" spans="1:22">
      <c r="A6" s="3">
        <v>4</v>
      </c>
      <c r="B6" s="4" t="s">
        <v>9</v>
      </c>
      <c r="C6" s="5" t="s">
        <v>10</v>
      </c>
      <c r="D6" s="16">
        <v>376</v>
      </c>
      <c r="E6" s="16">
        <v>425</v>
      </c>
      <c r="F6" s="16">
        <f t="shared" si="4"/>
        <v>801</v>
      </c>
      <c r="G6" s="17">
        <v>112</v>
      </c>
      <c r="H6" s="17">
        <v>282</v>
      </c>
      <c r="I6" s="17">
        <f t="shared" si="5"/>
        <v>394</v>
      </c>
      <c r="J6" s="20">
        <f t="shared" si="6"/>
        <v>49.188514357053684</v>
      </c>
      <c r="K6" s="17">
        <v>40</v>
      </c>
      <c r="L6" s="17">
        <v>104</v>
      </c>
      <c r="M6" s="17">
        <f t="shared" si="0"/>
        <v>144</v>
      </c>
      <c r="N6" s="20">
        <f t="shared" si="1"/>
        <v>17.977528089887642</v>
      </c>
      <c r="O6" s="17"/>
      <c r="P6" s="17"/>
      <c r="Q6" s="17">
        <f t="shared" si="2"/>
        <v>0</v>
      </c>
      <c r="R6" s="20">
        <f t="shared" si="3"/>
        <v>0</v>
      </c>
      <c r="S6" s="17"/>
      <c r="T6" s="17"/>
      <c r="U6" s="17"/>
      <c r="V6" s="14" t="e">
        <f t="shared" si="7"/>
        <v>#DIV/0!</v>
      </c>
    </row>
    <row r="7" spans="1:22">
      <c r="A7" s="3">
        <v>5</v>
      </c>
      <c r="B7" s="4" t="s">
        <v>11</v>
      </c>
      <c r="C7" s="5" t="s">
        <v>12</v>
      </c>
      <c r="D7" s="16">
        <v>284</v>
      </c>
      <c r="E7" s="16">
        <v>335</v>
      </c>
      <c r="F7" s="16">
        <f t="shared" si="4"/>
        <v>619</v>
      </c>
      <c r="G7" s="17">
        <v>121</v>
      </c>
      <c r="H7" s="17">
        <v>246</v>
      </c>
      <c r="I7" s="17">
        <f t="shared" si="5"/>
        <v>367</v>
      </c>
      <c r="J7" s="20">
        <f t="shared" si="6"/>
        <v>59.289176090468501</v>
      </c>
      <c r="K7" s="17">
        <v>51</v>
      </c>
      <c r="L7" s="17">
        <v>119</v>
      </c>
      <c r="M7" s="17">
        <f t="shared" si="0"/>
        <v>170</v>
      </c>
      <c r="N7" s="20">
        <f t="shared" si="1"/>
        <v>27.463651050080774</v>
      </c>
      <c r="O7" s="17"/>
      <c r="P7" s="17"/>
      <c r="Q7" s="17">
        <f t="shared" si="2"/>
        <v>0</v>
      </c>
      <c r="R7" s="20">
        <f t="shared" si="3"/>
        <v>0</v>
      </c>
      <c r="S7" s="17"/>
      <c r="T7" s="17"/>
      <c r="U7" s="17"/>
      <c r="V7" s="14" t="e">
        <f t="shared" si="7"/>
        <v>#DIV/0!</v>
      </c>
    </row>
    <row r="8" spans="1:22">
      <c r="A8" s="3">
        <v>6</v>
      </c>
      <c r="B8" s="4" t="s">
        <v>13</v>
      </c>
      <c r="C8" s="5" t="s">
        <v>14</v>
      </c>
      <c r="D8" s="16">
        <v>284</v>
      </c>
      <c r="E8" s="16">
        <v>317</v>
      </c>
      <c r="F8" s="16">
        <f t="shared" si="4"/>
        <v>601</v>
      </c>
      <c r="G8" s="17">
        <v>125</v>
      </c>
      <c r="H8" s="17">
        <v>221</v>
      </c>
      <c r="I8" s="17">
        <f t="shared" si="5"/>
        <v>346</v>
      </c>
      <c r="J8" s="20">
        <f t="shared" si="6"/>
        <v>57.570715474209656</v>
      </c>
      <c r="K8" s="17">
        <v>68</v>
      </c>
      <c r="L8" s="17">
        <v>131</v>
      </c>
      <c r="M8" s="17">
        <f t="shared" si="0"/>
        <v>199</v>
      </c>
      <c r="N8" s="20">
        <f t="shared" si="1"/>
        <v>33.111480865224621</v>
      </c>
      <c r="O8" s="17"/>
      <c r="P8" s="17"/>
      <c r="Q8" s="17">
        <f t="shared" si="2"/>
        <v>0</v>
      </c>
      <c r="R8" s="20">
        <f t="shared" si="3"/>
        <v>0</v>
      </c>
      <c r="S8" s="17"/>
      <c r="T8" s="17"/>
      <c r="U8" s="17"/>
      <c r="V8" s="14" t="e">
        <f t="shared" si="7"/>
        <v>#DIV/0!</v>
      </c>
    </row>
    <row r="9" spans="1:22">
      <c r="A9" s="3">
        <v>7</v>
      </c>
      <c r="B9" s="4" t="s">
        <v>15</v>
      </c>
      <c r="C9" s="5" t="s">
        <v>16</v>
      </c>
      <c r="D9" s="16">
        <v>193</v>
      </c>
      <c r="E9" s="16">
        <v>204</v>
      </c>
      <c r="F9" s="16">
        <f t="shared" si="4"/>
        <v>397</v>
      </c>
      <c r="G9" s="17">
        <v>115</v>
      </c>
      <c r="H9" s="17">
        <v>152</v>
      </c>
      <c r="I9" s="17">
        <f t="shared" si="5"/>
        <v>267</v>
      </c>
      <c r="J9" s="20">
        <f t="shared" si="6"/>
        <v>67.2544080604534</v>
      </c>
      <c r="K9" s="17">
        <v>50</v>
      </c>
      <c r="L9" s="17">
        <v>67</v>
      </c>
      <c r="M9" s="17">
        <f t="shared" si="0"/>
        <v>117</v>
      </c>
      <c r="N9" s="20">
        <f t="shared" si="1"/>
        <v>29.471032745591941</v>
      </c>
      <c r="O9" s="17"/>
      <c r="P9" s="17"/>
      <c r="Q9" s="17">
        <f t="shared" si="2"/>
        <v>0</v>
      </c>
      <c r="R9" s="20">
        <f t="shared" si="3"/>
        <v>0</v>
      </c>
      <c r="S9" s="17"/>
      <c r="T9" s="17"/>
      <c r="U9" s="17"/>
      <c r="V9" s="14" t="e">
        <f t="shared" si="7"/>
        <v>#DIV/0!</v>
      </c>
    </row>
    <row r="10" spans="1:22">
      <c r="A10" s="3">
        <v>8</v>
      </c>
      <c r="B10" s="4" t="s">
        <v>17</v>
      </c>
      <c r="C10" s="5" t="s">
        <v>18</v>
      </c>
      <c r="D10" s="16">
        <v>773</v>
      </c>
      <c r="E10" s="16">
        <v>990</v>
      </c>
      <c r="F10" s="16">
        <f t="shared" si="4"/>
        <v>1763</v>
      </c>
      <c r="G10" s="17">
        <v>322</v>
      </c>
      <c r="H10" s="17">
        <v>655</v>
      </c>
      <c r="I10" s="17">
        <f t="shared" si="5"/>
        <v>977</v>
      </c>
      <c r="J10" s="20">
        <f t="shared" si="6"/>
        <v>55.416903006239359</v>
      </c>
      <c r="K10" s="17">
        <v>68</v>
      </c>
      <c r="L10" s="17">
        <v>212</v>
      </c>
      <c r="M10" s="17">
        <f t="shared" si="0"/>
        <v>280</v>
      </c>
      <c r="N10" s="20">
        <f t="shared" si="1"/>
        <v>15.882019285309132</v>
      </c>
      <c r="O10" s="17"/>
      <c r="P10" s="17"/>
      <c r="Q10" s="17">
        <f t="shared" si="2"/>
        <v>0</v>
      </c>
      <c r="R10" s="20">
        <f t="shared" si="3"/>
        <v>0</v>
      </c>
      <c r="S10" s="17"/>
      <c r="T10" s="17"/>
      <c r="U10" s="17"/>
      <c r="V10" s="14" t="e">
        <f t="shared" si="7"/>
        <v>#DIV/0!</v>
      </c>
    </row>
    <row r="11" spans="1:22">
      <c r="A11" s="3">
        <v>9</v>
      </c>
      <c r="B11" s="4" t="s">
        <v>19</v>
      </c>
      <c r="C11" s="5" t="s">
        <v>20</v>
      </c>
      <c r="D11" s="16">
        <v>353</v>
      </c>
      <c r="E11" s="16">
        <v>473</v>
      </c>
      <c r="F11" s="16">
        <f t="shared" si="4"/>
        <v>826</v>
      </c>
      <c r="G11" s="17">
        <v>217</v>
      </c>
      <c r="H11" s="17">
        <v>394</v>
      </c>
      <c r="I11" s="17">
        <f t="shared" si="5"/>
        <v>611</v>
      </c>
      <c r="J11" s="20">
        <f t="shared" si="6"/>
        <v>73.970944309927361</v>
      </c>
      <c r="K11" s="17">
        <v>98</v>
      </c>
      <c r="L11" s="17">
        <v>193</v>
      </c>
      <c r="M11" s="17">
        <f t="shared" si="0"/>
        <v>291</v>
      </c>
      <c r="N11" s="20">
        <f t="shared" si="1"/>
        <v>35.230024213075062</v>
      </c>
      <c r="O11" s="17"/>
      <c r="P11" s="17"/>
      <c r="Q11" s="17">
        <f t="shared" si="2"/>
        <v>0</v>
      </c>
      <c r="R11" s="20">
        <f t="shared" si="3"/>
        <v>0</v>
      </c>
      <c r="S11" s="17"/>
      <c r="T11" s="17"/>
      <c r="U11" s="17"/>
      <c r="V11" s="14" t="e">
        <f t="shared" si="7"/>
        <v>#DIV/0!</v>
      </c>
    </row>
    <row r="12" spans="1:22">
      <c r="A12" s="3">
        <v>10</v>
      </c>
      <c r="B12" s="4" t="s">
        <v>21</v>
      </c>
      <c r="C12" s="5" t="s">
        <v>22</v>
      </c>
      <c r="D12" s="16">
        <v>1037</v>
      </c>
      <c r="E12" s="16">
        <v>1367</v>
      </c>
      <c r="F12" s="16">
        <f t="shared" si="4"/>
        <v>2404</v>
      </c>
      <c r="G12" s="17">
        <v>278</v>
      </c>
      <c r="H12" s="17">
        <v>585</v>
      </c>
      <c r="I12" s="17">
        <f t="shared" si="5"/>
        <v>863</v>
      </c>
      <c r="J12" s="20">
        <f t="shared" si="6"/>
        <v>35.898502495840269</v>
      </c>
      <c r="K12" s="17">
        <v>126</v>
      </c>
      <c r="L12" s="17">
        <v>260</v>
      </c>
      <c r="M12" s="17">
        <f t="shared" si="0"/>
        <v>386</v>
      </c>
      <c r="N12" s="20">
        <f t="shared" si="1"/>
        <v>16.056572379367719</v>
      </c>
      <c r="O12" s="17"/>
      <c r="P12" s="17"/>
      <c r="Q12" s="17">
        <f t="shared" si="2"/>
        <v>0</v>
      </c>
      <c r="R12" s="20">
        <f t="shared" si="3"/>
        <v>0</v>
      </c>
      <c r="S12" s="17"/>
      <c r="T12" s="17"/>
      <c r="U12" s="17"/>
      <c r="V12" s="14" t="e">
        <f t="shared" si="7"/>
        <v>#DIV/0!</v>
      </c>
    </row>
    <row r="13" spans="1:22">
      <c r="A13" s="3">
        <v>11</v>
      </c>
      <c r="B13" s="4" t="s">
        <v>23</v>
      </c>
      <c r="C13" s="5" t="s">
        <v>24</v>
      </c>
      <c r="D13" s="16">
        <v>349</v>
      </c>
      <c r="E13" s="16">
        <v>457</v>
      </c>
      <c r="F13" s="16">
        <f t="shared" si="4"/>
        <v>806</v>
      </c>
      <c r="G13" s="17">
        <v>157</v>
      </c>
      <c r="H13" s="17">
        <v>336</v>
      </c>
      <c r="I13" s="17">
        <f t="shared" si="5"/>
        <v>493</v>
      </c>
      <c r="J13" s="20">
        <f t="shared" si="6"/>
        <v>61.166253101736977</v>
      </c>
      <c r="K13" s="17">
        <v>68</v>
      </c>
      <c r="L13" s="17">
        <v>189</v>
      </c>
      <c r="M13" s="17">
        <f t="shared" si="0"/>
        <v>257</v>
      </c>
      <c r="N13" s="20">
        <f t="shared" si="1"/>
        <v>31.885856079404469</v>
      </c>
      <c r="O13" s="17"/>
      <c r="P13" s="17"/>
      <c r="Q13" s="17">
        <f t="shared" si="2"/>
        <v>0</v>
      </c>
      <c r="R13" s="20">
        <f t="shared" si="3"/>
        <v>0</v>
      </c>
      <c r="S13" s="17"/>
      <c r="T13" s="17"/>
      <c r="U13" s="17"/>
      <c r="V13" s="14" t="e">
        <f t="shared" si="7"/>
        <v>#DIV/0!</v>
      </c>
    </row>
    <row r="14" spans="1:22">
      <c r="A14" s="3">
        <v>12</v>
      </c>
      <c r="B14" s="4" t="s">
        <v>25</v>
      </c>
      <c r="C14" s="5" t="s">
        <v>26</v>
      </c>
      <c r="D14" s="16">
        <v>318</v>
      </c>
      <c r="E14" s="16">
        <v>414</v>
      </c>
      <c r="F14" s="16">
        <f t="shared" si="4"/>
        <v>732</v>
      </c>
      <c r="G14" s="17">
        <v>193</v>
      </c>
      <c r="H14" s="17">
        <v>352</v>
      </c>
      <c r="I14" s="17">
        <f t="shared" si="5"/>
        <v>545</v>
      </c>
      <c r="J14" s="20">
        <f t="shared" si="6"/>
        <v>74.453551912568301</v>
      </c>
      <c r="K14" s="17">
        <v>54</v>
      </c>
      <c r="L14" s="17">
        <v>111</v>
      </c>
      <c r="M14" s="17">
        <f t="shared" si="0"/>
        <v>165</v>
      </c>
      <c r="N14" s="20">
        <f t="shared" si="1"/>
        <v>22.540983606557376</v>
      </c>
      <c r="O14" s="17"/>
      <c r="P14" s="17"/>
      <c r="Q14" s="17">
        <f t="shared" si="2"/>
        <v>0</v>
      </c>
      <c r="R14" s="20">
        <f t="shared" si="3"/>
        <v>0</v>
      </c>
      <c r="S14" s="17"/>
      <c r="T14" s="17"/>
      <c r="U14" s="17"/>
      <c r="V14" s="14" t="e">
        <f t="shared" si="7"/>
        <v>#DIV/0!</v>
      </c>
    </row>
    <row r="15" spans="1:22">
      <c r="A15" s="3">
        <v>13</v>
      </c>
      <c r="B15" s="4" t="s">
        <v>27</v>
      </c>
      <c r="C15" s="5" t="s">
        <v>28</v>
      </c>
      <c r="D15" s="16">
        <v>309</v>
      </c>
      <c r="E15" s="16">
        <v>372</v>
      </c>
      <c r="F15" s="16">
        <f t="shared" si="4"/>
        <v>681</v>
      </c>
      <c r="G15" s="17">
        <v>195</v>
      </c>
      <c r="H15" s="17">
        <v>370</v>
      </c>
      <c r="I15" s="17">
        <f t="shared" si="5"/>
        <v>565</v>
      </c>
      <c r="J15" s="20">
        <f t="shared" si="6"/>
        <v>82.966226138032312</v>
      </c>
      <c r="K15" s="17">
        <v>65</v>
      </c>
      <c r="L15" s="17">
        <v>145</v>
      </c>
      <c r="M15" s="17">
        <f t="shared" si="0"/>
        <v>210</v>
      </c>
      <c r="N15" s="20">
        <f t="shared" si="1"/>
        <v>30.837004405286343</v>
      </c>
      <c r="O15" s="17"/>
      <c r="P15" s="17"/>
      <c r="Q15" s="17">
        <f t="shared" si="2"/>
        <v>0</v>
      </c>
      <c r="R15" s="20">
        <f t="shared" si="3"/>
        <v>0</v>
      </c>
      <c r="S15" s="17"/>
      <c r="T15" s="17"/>
      <c r="U15" s="17"/>
      <c r="V15" s="14" t="e">
        <f t="shared" si="7"/>
        <v>#DIV/0!</v>
      </c>
    </row>
    <row r="16" spans="1:22">
      <c r="A16" s="3">
        <v>14</v>
      </c>
      <c r="B16" s="4" t="s">
        <v>29</v>
      </c>
      <c r="C16" s="5" t="s">
        <v>30</v>
      </c>
      <c r="D16" s="16">
        <v>184</v>
      </c>
      <c r="E16" s="16">
        <v>175</v>
      </c>
      <c r="F16" s="16">
        <f t="shared" si="4"/>
        <v>359</v>
      </c>
      <c r="G16" s="17">
        <v>60</v>
      </c>
      <c r="H16" s="17">
        <v>127</v>
      </c>
      <c r="I16" s="17">
        <f t="shared" si="5"/>
        <v>187</v>
      </c>
      <c r="J16" s="20">
        <f t="shared" si="6"/>
        <v>52.089136490250695</v>
      </c>
      <c r="K16" s="17">
        <v>14</v>
      </c>
      <c r="L16" s="17">
        <v>52</v>
      </c>
      <c r="M16" s="17">
        <f t="shared" si="0"/>
        <v>66</v>
      </c>
      <c r="N16" s="20">
        <f t="shared" si="1"/>
        <v>18.384401114206128</v>
      </c>
      <c r="O16" s="17"/>
      <c r="P16" s="17"/>
      <c r="Q16" s="17">
        <f t="shared" si="2"/>
        <v>0</v>
      </c>
      <c r="R16" s="20">
        <f t="shared" si="3"/>
        <v>0</v>
      </c>
      <c r="S16" s="17"/>
      <c r="T16" s="17"/>
      <c r="U16" s="17"/>
      <c r="V16" s="14" t="e">
        <f t="shared" si="7"/>
        <v>#DIV/0!</v>
      </c>
    </row>
    <row r="17" spans="1:22">
      <c r="A17" s="3">
        <v>15</v>
      </c>
      <c r="B17" s="4" t="s">
        <v>31</v>
      </c>
      <c r="C17" s="5" t="s">
        <v>32</v>
      </c>
      <c r="D17" s="16">
        <v>352</v>
      </c>
      <c r="E17" s="16">
        <v>416</v>
      </c>
      <c r="F17" s="16">
        <f t="shared" si="4"/>
        <v>768</v>
      </c>
      <c r="G17" s="17">
        <v>101</v>
      </c>
      <c r="H17" s="17">
        <v>273</v>
      </c>
      <c r="I17" s="17">
        <f t="shared" si="5"/>
        <v>374</v>
      </c>
      <c r="J17" s="20">
        <f t="shared" si="6"/>
        <v>48.697916666666671</v>
      </c>
      <c r="K17" s="17">
        <v>46</v>
      </c>
      <c r="L17" s="17">
        <v>152</v>
      </c>
      <c r="M17" s="17">
        <f t="shared" si="0"/>
        <v>198</v>
      </c>
      <c r="N17" s="20">
        <f t="shared" si="1"/>
        <v>25.78125</v>
      </c>
      <c r="O17" s="17"/>
      <c r="P17" s="17"/>
      <c r="Q17" s="17">
        <f t="shared" si="2"/>
        <v>0</v>
      </c>
      <c r="R17" s="20">
        <f t="shared" si="3"/>
        <v>0</v>
      </c>
      <c r="S17" s="17"/>
      <c r="T17" s="17"/>
      <c r="U17" s="17"/>
      <c r="V17" s="14" t="e">
        <f t="shared" si="7"/>
        <v>#DIV/0!</v>
      </c>
    </row>
    <row r="18" spans="1:22">
      <c r="A18" s="3">
        <v>16</v>
      </c>
      <c r="B18" s="4" t="s">
        <v>33</v>
      </c>
      <c r="C18" s="5" t="s">
        <v>34</v>
      </c>
      <c r="D18" s="16">
        <v>586</v>
      </c>
      <c r="E18" s="16">
        <v>750</v>
      </c>
      <c r="F18" s="16">
        <f t="shared" si="4"/>
        <v>1336</v>
      </c>
      <c r="G18" s="17">
        <v>400</v>
      </c>
      <c r="H18" s="17">
        <v>699</v>
      </c>
      <c r="I18" s="17">
        <f t="shared" si="5"/>
        <v>1099</v>
      </c>
      <c r="J18" s="20">
        <f t="shared" si="6"/>
        <v>82.26047904191617</v>
      </c>
      <c r="K18" s="17">
        <v>133</v>
      </c>
      <c r="L18" s="17">
        <v>323</v>
      </c>
      <c r="M18" s="17">
        <f t="shared" si="0"/>
        <v>456</v>
      </c>
      <c r="N18" s="20">
        <f t="shared" si="1"/>
        <v>34.131736526946113</v>
      </c>
      <c r="O18" s="17"/>
      <c r="P18" s="17"/>
      <c r="Q18" s="17">
        <f t="shared" si="2"/>
        <v>0</v>
      </c>
      <c r="R18" s="20">
        <f t="shared" si="3"/>
        <v>0</v>
      </c>
      <c r="S18" s="17"/>
      <c r="T18" s="17"/>
      <c r="U18" s="17"/>
      <c r="V18" s="14" t="e">
        <f t="shared" si="7"/>
        <v>#DIV/0!</v>
      </c>
    </row>
    <row r="19" spans="1:22">
      <c r="A19" s="3">
        <v>17</v>
      </c>
      <c r="B19" s="4">
        <v>10610</v>
      </c>
      <c r="C19" s="5" t="s">
        <v>35</v>
      </c>
      <c r="D19" s="16">
        <v>95</v>
      </c>
      <c r="E19" s="16">
        <v>87</v>
      </c>
      <c r="F19" s="16">
        <f t="shared" si="4"/>
        <v>182</v>
      </c>
      <c r="G19" s="17">
        <v>38</v>
      </c>
      <c r="H19" s="17">
        <v>82</v>
      </c>
      <c r="I19" s="17">
        <f t="shared" si="5"/>
        <v>120</v>
      </c>
      <c r="J19" s="20">
        <f t="shared" si="6"/>
        <v>65.934065934065927</v>
      </c>
      <c r="K19" s="17">
        <v>8</v>
      </c>
      <c r="L19" s="17">
        <v>37</v>
      </c>
      <c r="M19" s="17">
        <f t="shared" si="0"/>
        <v>45</v>
      </c>
      <c r="N19" s="20">
        <f t="shared" si="1"/>
        <v>24.725274725274726</v>
      </c>
      <c r="O19" s="17"/>
      <c r="P19" s="17"/>
      <c r="Q19" s="17">
        <f t="shared" si="2"/>
        <v>0</v>
      </c>
      <c r="R19" s="20">
        <f t="shared" si="3"/>
        <v>0</v>
      </c>
      <c r="S19" s="17"/>
      <c r="T19" s="17"/>
      <c r="U19" s="17"/>
      <c r="V19" s="14" t="e">
        <f t="shared" si="7"/>
        <v>#DIV/0!</v>
      </c>
    </row>
    <row r="20" spans="1:22">
      <c r="A20" s="3">
        <v>18</v>
      </c>
      <c r="B20" s="4">
        <v>14048</v>
      </c>
      <c r="C20" s="5" t="s">
        <v>36</v>
      </c>
      <c r="D20" s="16">
        <v>372</v>
      </c>
      <c r="E20" s="16">
        <v>626</v>
      </c>
      <c r="F20" s="16">
        <f t="shared" si="4"/>
        <v>998</v>
      </c>
      <c r="G20" s="17">
        <v>163</v>
      </c>
      <c r="H20" s="17">
        <v>402</v>
      </c>
      <c r="I20" s="17">
        <f t="shared" si="5"/>
        <v>565</v>
      </c>
      <c r="J20" s="20">
        <f t="shared" si="6"/>
        <v>56.613226452905806</v>
      </c>
      <c r="K20" s="17">
        <v>64</v>
      </c>
      <c r="L20" s="17">
        <v>180</v>
      </c>
      <c r="M20" s="17">
        <f t="shared" si="0"/>
        <v>244</v>
      </c>
      <c r="N20" s="20">
        <f t="shared" si="1"/>
        <v>24.448897795591183</v>
      </c>
      <c r="O20" s="17"/>
      <c r="P20" s="17"/>
      <c r="Q20" s="17">
        <f t="shared" si="2"/>
        <v>0</v>
      </c>
      <c r="R20" s="20">
        <f t="shared" si="3"/>
        <v>0</v>
      </c>
      <c r="S20" s="17"/>
      <c r="T20" s="17"/>
      <c r="U20" s="17"/>
      <c r="V20" s="14" t="e">
        <f t="shared" si="7"/>
        <v>#DIV/0!</v>
      </c>
    </row>
    <row r="21" spans="1:22">
      <c r="A21" s="3">
        <v>19</v>
      </c>
      <c r="B21" s="4">
        <v>14049</v>
      </c>
      <c r="C21" s="5" t="s">
        <v>37</v>
      </c>
      <c r="D21" s="16">
        <v>124</v>
      </c>
      <c r="E21" s="16">
        <v>151</v>
      </c>
      <c r="F21" s="16">
        <f t="shared" si="4"/>
        <v>275</v>
      </c>
      <c r="G21" s="17">
        <v>76</v>
      </c>
      <c r="H21" s="17">
        <v>145</v>
      </c>
      <c r="I21" s="17">
        <f t="shared" si="5"/>
        <v>221</v>
      </c>
      <c r="J21" s="20">
        <f t="shared" si="6"/>
        <v>80.36363636363636</v>
      </c>
      <c r="K21" s="17">
        <v>13</v>
      </c>
      <c r="L21" s="17">
        <v>32</v>
      </c>
      <c r="M21" s="17">
        <f t="shared" si="0"/>
        <v>45</v>
      </c>
      <c r="N21" s="20">
        <f t="shared" si="1"/>
        <v>16.363636363636363</v>
      </c>
      <c r="O21" s="17"/>
      <c r="P21" s="17"/>
      <c r="Q21" s="17">
        <f t="shared" si="2"/>
        <v>0</v>
      </c>
      <c r="R21" s="20">
        <f t="shared" si="3"/>
        <v>0</v>
      </c>
      <c r="S21" s="17"/>
      <c r="T21" s="17"/>
      <c r="U21" s="17"/>
      <c r="V21" s="14" t="e">
        <f t="shared" si="7"/>
        <v>#DIV/0!</v>
      </c>
    </row>
    <row r="22" spans="1:22">
      <c r="A22" s="3">
        <v>20</v>
      </c>
      <c r="B22" s="4">
        <v>14223</v>
      </c>
      <c r="C22" s="5" t="s">
        <v>38</v>
      </c>
      <c r="D22" s="16">
        <v>158</v>
      </c>
      <c r="E22" s="16">
        <v>204</v>
      </c>
      <c r="F22" s="16">
        <f t="shared" si="4"/>
        <v>362</v>
      </c>
      <c r="G22" s="17">
        <v>118</v>
      </c>
      <c r="H22" s="17">
        <v>204</v>
      </c>
      <c r="I22" s="17">
        <f t="shared" si="5"/>
        <v>322</v>
      </c>
      <c r="J22" s="20">
        <f t="shared" si="6"/>
        <v>88.950276243093924</v>
      </c>
      <c r="K22" s="17">
        <v>18</v>
      </c>
      <c r="L22" s="17">
        <v>34</v>
      </c>
      <c r="M22" s="17">
        <f t="shared" si="0"/>
        <v>52</v>
      </c>
      <c r="N22" s="20">
        <f t="shared" si="1"/>
        <v>14.3646408839779</v>
      </c>
      <c r="O22" s="17">
        <v>24</v>
      </c>
      <c r="P22" s="17">
        <v>60</v>
      </c>
      <c r="Q22" s="17">
        <f>O22+P22</f>
        <v>84</v>
      </c>
      <c r="R22" s="20">
        <f t="shared" si="3"/>
        <v>23.204419889502763</v>
      </c>
      <c r="S22" s="17"/>
      <c r="T22" s="17"/>
      <c r="U22" s="17"/>
      <c r="V22" s="14">
        <f t="shared" si="7"/>
        <v>0</v>
      </c>
    </row>
    <row r="23" spans="1:22">
      <c r="A23" s="3">
        <v>21</v>
      </c>
      <c r="B23" s="4">
        <v>11247</v>
      </c>
      <c r="C23" s="5" t="s">
        <v>39</v>
      </c>
      <c r="D23" s="16">
        <v>806</v>
      </c>
      <c r="E23" s="16">
        <v>1215</v>
      </c>
      <c r="F23" s="16">
        <f t="shared" si="4"/>
        <v>2021</v>
      </c>
      <c r="G23" s="17">
        <v>591</v>
      </c>
      <c r="H23" s="17">
        <v>886</v>
      </c>
      <c r="I23" s="17">
        <f t="shared" si="5"/>
        <v>1477</v>
      </c>
      <c r="J23" s="20">
        <f t="shared" si="6"/>
        <v>73.082632360217715</v>
      </c>
      <c r="K23" s="17">
        <v>188</v>
      </c>
      <c r="L23" s="17">
        <v>292</v>
      </c>
      <c r="M23" s="17">
        <f>K23+L23</f>
        <v>480</v>
      </c>
      <c r="N23" s="20">
        <f>(M23/F23)*100</f>
        <v>23.750618505690252</v>
      </c>
      <c r="O23" s="17">
        <v>72</v>
      </c>
      <c r="P23" s="17">
        <v>86</v>
      </c>
      <c r="Q23" s="17">
        <f>O23+P23</f>
        <v>158</v>
      </c>
      <c r="R23" s="20">
        <f t="shared" si="3"/>
        <v>7.8179119247897084</v>
      </c>
      <c r="S23" s="17"/>
      <c r="T23" s="17"/>
      <c r="U23" s="17"/>
      <c r="V23" s="14">
        <f t="shared" si="7"/>
        <v>0</v>
      </c>
    </row>
    <row r="24" spans="1:22">
      <c r="A24" s="21" t="s">
        <v>46</v>
      </c>
      <c r="B24" s="21"/>
      <c r="C24" s="21"/>
      <c r="D24" s="22">
        <f t="shared" ref="D24:E24" si="8">SUM(D3:D23)</f>
        <v>8001</v>
      </c>
      <c r="E24" s="22">
        <f t="shared" si="8"/>
        <v>10349</v>
      </c>
      <c r="F24" s="22">
        <f>SUM(F3:F23)</f>
        <v>18350</v>
      </c>
      <c r="G24" s="18"/>
      <c r="H24" s="18"/>
      <c r="I24" s="18"/>
      <c r="K24" s="18"/>
      <c r="L24" s="18"/>
      <c r="M24" s="18"/>
      <c r="O24" s="18"/>
      <c r="P24" s="18"/>
      <c r="Q24" s="18"/>
      <c r="S24" s="18"/>
      <c r="T24" s="18"/>
      <c r="U24" s="18"/>
    </row>
    <row r="25" spans="1:22">
      <c r="A25" s="21" t="s">
        <v>45</v>
      </c>
      <c r="B25" s="21"/>
      <c r="C25" s="21"/>
      <c r="D25" s="22">
        <v>8284</v>
      </c>
      <c r="E25" s="22">
        <v>10473</v>
      </c>
      <c r="F25" s="22">
        <v>18757</v>
      </c>
      <c r="G25" s="18"/>
      <c r="H25" s="18"/>
      <c r="I25" s="18"/>
      <c r="K25" s="18"/>
      <c r="L25" s="18"/>
      <c r="M25" s="18"/>
      <c r="O25" s="18"/>
      <c r="P25" s="18"/>
      <c r="Q25" s="18"/>
      <c r="S25" s="18"/>
      <c r="T25" s="18"/>
      <c r="U25" s="18"/>
    </row>
  </sheetData>
  <mergeCells count="14">
    <mergeCell ref="N1:N2"/>
    <mergeCell ref="O1:Q1"/>
    <mergeCell ref="R1:R2"/>
    <mergeCell ref="S1:U1"/>
    <mergeCell ref="V1:V2"/>
    <mergeCell ref="G1:I1"/>
    <mergeCell ref="J1:J2"/>
    <mergeCell ref="A24:C24"/>
    <mergeCell ref="A25:C25"/>
    <mergeCell ref="K1:M1"/>
    <mergeCell ref="A1:A2"/>
    <mergeCell ref="B1:B2"/>
    <mergeCell ref="C1:C2"/>
    <mergeCell ref="D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23"/>
  <sheetViews>
    <sheetView topLeftCell="D1" workbookViewId="0">
      <selection activeCell="K19" sqref="K18:K19"/>
    </sheetView>
  </sheetViews>
  <sheetFormatPr defaultRowHeight="24"/>
  <cols>
    <col min="1" max="2" width="9" style="1"/>
    <col min="3" max="3" width="14.375" style="1" bestFit="1" customWidth="1"/>
    <col min="4" max="9" width="9.625" style="1" customWidth="1"/>
    <col min="10" max="43" width="9" style="9"/>
    <col min="44" max="16384" width="9" style="1"/>
  </cols>
  <sheetData>
    <row r="1" spans="1:43">
      <c r="A1" s="2" t="s">
        <v>0</v>
      </c>
      <c r="B1" s="2" t="s">
        <v>1</v>
      </c>
      <c r="C1" s="2" t="s">
        <v>2</v>
      </c>
      <c r="D1" s="59" t="s">
        <v>97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>
      <c r="A2" s="2"/>
      <c r="B2" s="2"/>
      <c r="C2" s="2"/>
      <c r="D2" s="12">
        <v>1</v>
      </c>
      <c r="E2" s="12" t="s">
        <v>70</v>
      </c>
      <c r="F2" s="11">
        <f>D2+1</f>
        <v>2</v>
      </c>
      <c r="G2" s="11" t="s">
        <v>70</v>
      </c>
      <c r="H2" s="8">
        <f>F2+1</f>
        <v>3</v>
      </c>
      <c r="I2" s="8" t="s">
        <v>70</v>
      </c>
      <c r="J2" s="6">
        <f>H2+1</f>
        <v>4</v>
      </c>
      <c r="K2" s="6" t="s">
        <v>70</v>
      </c>
      <c r="L2" s="35">
        <f>J2+1</f>
        <v>5</v>
      </c>
      <c r="M2" s="35" t="s">
        <v>70</v>
      </c>
      <c r="N2" s="30">
        <f>L2+1</f>
        <v>6</v>
      </c>
      <c r="O2" s="30" t="s">
        <v>70</v>
      </c>
      <c r="P2" s="31">
        <f>N2+1</f>
        <v>7</v>
      </c>
      <c r="Q2" s="31" t="s">
        <v>70</v>
      </c>
      <c r="R2" s="38">
        <f>P2+1</f>
        <v>8</v>
      </c>
      <c r="S2" s="38" t="s">
        <v>70</v>
      </c>
      <c r="T2" s="48">
        <f>R2+1</f>
        <v>9</v>
      </c>
      <c r="U2" s="48" t="s">
        <v>70</v>
      </c>
      <c r="V2" s="53">
        <f>T2+1</f>
        <v>10</v>
      </c>
      <c r="W2" s="53" t="s">
        <v>70</v>
      </c>
      <c r="X2" s="13">
        <f>V2+1</f>
        <v>11</v>
      </c>
      <c r="Y2" s="13" t="s">
        <v>70</v>
      </c>
      <c r="Z2" s="44">
        <f>X2+1</f>
        <v>12</v>
      </c>
      <c r="AA2" s="44" t="s">
        <v>70</v>
      </c>
      <c r="AB2" s="55">
        <f>Z2+1</f>
        <v>13</v>
      </c>
      <c r="AC2" s="55" t="s">
        <v>70</v>
      </c>
      <c r="AD2" s="51">
        <f>AB2+1</f>
        <v>14</v>
      </c>
      <c r="AE2" s="51" t="s">
        <v>70</v>
      </c>
      <c r="AF2" s="32">
        <f t="shared" ref="AF2" si="0">AD2+1</f>
        <v>15</v>
      </c>
      <c r="AG2" s="32" t="s">
        <v>70</v>
      </c>
      <c r="AH2" s="34">
        <f>AF2+1</f>
        <v>16</v>
      </c>
      <c r="AI2" s="34" t="s">
        <v>70</v>
      </c>
      <c r="AJ2" s="57">
        <f>AH2+1</f>
        <v>17</v>
      </c>
      <c r="AK2" s="57" t="s">
        <v>70</v>
      </c>
      <c r="AL2" s="53">
        <f>AJ2+1</f>
        <v>18</v>
      </c>
      <c r="AM2" s="53" t="s">
        <v>70</v>
      </c>
      <c r="AN2" s="13">
        <f>AL2+1</f>
        <v>19</v>
      </c>
      <c r="AO2" s="13" t="s">
        <v>70</v>
      </c>
      <c r="AP2" s="51">
        <f>AN2+1</f>
        <v>20</v>
      </c>
      <c r="AQ2" s="51" t="s">
        <v>70</v>
      </c>
    </row>
    <row r="3" spans="1:43">
      <c r="A3" s="3">
        <v>1</v>
      </c>
      <c r="B3" s="4" t="s">
        <v>3</v>
      </c>
      <c r="C3" s="5" t="s">
        <v>4</v>
      </c>
      <c r="D3" s="41" t="s">
        <v>48</v>
      </c>
      <c r="E3" s="41">
        <v>322</v>
      </c>
      <c r="F3" s="42" t="s">
        <v>68</v>
      </c>
      <c r="G3" s="42">
        <v>285</v>
      </c>
      <c r="H3" s="43" t="s">
        <v>55</v>
      </c>
      <c r="I3" s="43">
        <v>271</v>
      </c>
      <c r="J3" s="47" t="s">
        <v>49</v>
      </c>
      <c r="K3" s="47">
        <v>187</v>
      </c>
      <c r="L3" s="36" t="s">
        <v>71</v>
      </c>
      <c r="M3" s="36">
        <v>68</v>
      </c>
      <c r="N3" s="50" t="s">
        <v>72</v>
      </c>
      <c r="O3" s="50">
        <v>59</v>
      </c>
      <c r="P3" s="37" t="s">
        <v>73</v>
      </c>
      <c r="Q3" s="37">
        <v>57</v>
      </c>
      <c r="R3" s="39" t="s">
        <v>67</v>
      </c>
      <c r="S3" s="39">
        <v>56</v>
      </c>
      <c r="T3" s="49" t="s">
        <v>74</v>
      </c>
      <c r="U3" s="49">
        <v>56</v>
      </c>
      <c r="V3" s="54" t="s">
        <v>51</v>
      </c>
      <c r="W3" s="54">
        <v>42</v>
      </c>
      <c r="X3" s="46" t="s">
        <v>64</v>
      </c>
      <c r="Y3" s="46">
        <v>41</v>
      </c>
      <c r="Z3" s="45" t="s">
        <v>61</v>
      </c>
      <c r="AA3" s="45">
        <v>37</v>
      </c>
      <c r="AB3" s="56" t="s">
        <v>69</v>
      </c>
      <c r="AC3" s="56">
        <v>37</v>
      </c>
      <c r="AD3" s="52" t="s">
        <v>50</v>
      </c>
      <c r="AE3" s="52">
        <v>34</v>
      </c>
      <c r="AF3" s="33" t="s">
        <v>75</v>
      </c>
      <c r="AG3" s="33">
        <v>31</v>
      </c>
      <c r="AH3" s="40" t="s">
        <v>76</v>
      </c>
      <c r="AI3" s="40">
        <v>29</v>
      </c>
      <c r="AJ3" s="58" t="s">
        <v>77</v>
      </c>
      <c r="AK3" s="58">
        <v>29</v>
      </c>
      <c r="AL3" s="54" t="s">
        <v>78</v>
      </c>
      <c r="AM3" s="54">
        <v>29</v>
      </c>
      <c r="AN3" s="46" t="s">
        <v>79</v>
      </c>
      <c r="AO3" s="46">
        <v>27</v>
      </c>
      <c r="AP3" s="52" t="s">
        <v>80</v>
      </c>
      <c r="AQ3" s="52">
        <v>26</v>
      </c>
    </row>
    <row r="4" spans="1:43">
      <c r="A4" s="3">
        <v>2</v>
      </c>
      <c r="B4" s="4" t="s">
        <v>5</v>
      </c>
      <c r="C4" s="5" t="s">
        <v>6</v>
      </c>
      <c r="D4" s="41" t="s">
        <v>48</v>
      </c>
      <c r="E4" s="41">
        <v>337</v>
      </c>
      <c r="F4" s="42" t="s">
        <v>55</v>
      </c>
      <c r="G4" s="42">
        <v>168</v>
      </c>
      <c r="H4" s="43" t="s">
        <v>68</v>
      </c>
      <c r="I4" s="43">
        <v>145</v>
      </c>
      <c r="J4" s="47" t="s">
        <v>56</v>
      </c>
      <c r="K4" s="47">
        <v>102</v>
      </c>
      <c r="L4" s="36" t="s">
        <v>71</v>
      </c>
      <c r="M4" s="36">
        <v>100</v>
      </c>
      <c r="N4" s="50" t="s">
        <v>49</v>
      </c>
      <c r="O4" s="50">
        <v>96</v>
      </c>
      <c r="P4" s="37" t="s">
        <v>67</v>
      </c>
      <c r="Q4" s="37">
        <v>66</v>
      </c>
      <c r="R4" s="39" t="s">
        <v>53</v>
      </c>
      <c r="S4" s="39">
        <v>63</v>
      </c>
      <c r="T4" s="49" t="s">
        <v>72</v>
      </c>
      <c r="U4" s="49">
        <v>59</v>
      </c>
      <c r="V4" s="54" t="s">
        <v>69</v>
      </c>
      <c r="W4" s="54">
        <v>49</v>
      </c>
      <c r="X4" s="46" t="s">
        <v>61</v>
      </c>
      <c r="Y4" s="46">
        <v>46</v>
      </c>
      <c r="Z4" s="45" t="s">
        <v>75</v>
      </c>
      <c r="AA4" s="45">
        <v>45</v>
      </c>
      <c r="AB4" s="56" t="s">
        <v>64</v>
      </c>
      <c r="AC4" s="56">
        <v>44</v>
      </c>
      <c r="AD4" s="52" t="s">
        <v>66</v>
      </c>
      <c r="AE4" s="52">
        <v>41</v>
      </c>
      <c r="AF4" s="33" t="s">
        <v>81</v>
      </c>
      <c r="AG4" s="33">
        <v>33</v>
      </c>
      <c r="AH4" s="40" t="s">
        <v>62</v>
      </c>
      <c r="AI4" s="40">
        <v>28</v>
      </c>
      <c r="AJ4" s="58" t="s">
        <v>77</v>
      </c>
      <c r="AK4" s="58">
        <v>28</v>
      </c>
      <c r="AL4" s="54" t="s">
        <v>73</v>
      </c>
      <c r="AM4" s="54">
        <v>23</v>
      </c>
      <c r="AN4" s="46" t="s">
        <v>80</v>
      </c>
      <c r="AO4" s="46">
        <v>23</v>
      </c>
      <c r="AP4" s="52" t="s">
        <v>82</v>
      </c>
      <c r="AQ4" s="52">
        <v>23</v>
      </c>
    </row>
    <row r="5" spans="1:43">
      <c r="A5" s="3">
        <v>3</v>
      </c>
      <c r="B5" s="4" t="s">
        <v>7</v>
      </c>
      <c r="C5" s="5" t="s">
        <v>8</v>
      </c>
      <c r="D5" s="41" t="s">
        <v>48</v>
      </c>
      <c r="E5" s="41">
        <v>300</v>
      </c>
      <c r="F5" s="42" t="s">
        <v>55</v>
      </c>
      <c r="G5" s="42">
        <v>135</v>
      </c>
      <c r="H5" s="43" t="s">
        <v>68</v>
      </c>
      <c r="I5" s="43">
        <v>126</v>
      </c>
      <c r="J5" s="47" t="s">
        <v>49</v>
      </c>
      <c r="K5" s="47">
        <v>107</v>
      </c>
      <c r="L5" s="36" t="s">
        <v>56</v>
      </c>
      <c r="M5" s="36">
        <v>74</v>
      </c>
      <c r="N5" s="50" t="s">
        <v>71</v>
      </c>
      <c r="O5" s="50">
        <v>60</v>
      </c>
      <c r="P5" s="37" t="s">
        <v>64</v>
      </c>
      <c r="Q5" s="37">
        <v>51</v>
      </c>
      <c r="R5" s="39" t="s">
        <v>69</v>
      </c>
      <c r="S5" s="39">
        <v>49</v>
      </c>
      <c r="T5" s="49" t="s">
        <v>72</v>
      </c>
      <c r="U5" s="49">
        <v>46</v>
      </c>
      <c r="V5" s="54" t="s">
        <v>67</v>
      </c>
      <c r="W5" s="54">
        <v>41</v>
      </c>
      <c r="X5" s="46" t="s">
        <v>81</v>
      </c>
      <c r="Y5" s="46">
        <v>36</v>
      </c>
      <c r="Z5" s="45" t="s">
        <v>53</v>
      </c>
      <c r="AA5" s="45">
        <v>35</v>
      </c>
      <c r="AB5" s="56" t="s">
        <v>61</v>
      </c>
      <c r="AC5" s="56">
        <v>32</v>
      </c>
      <c r="AD5" s="52" t="s">
        <v>62</v>
      </c>
      <c r="AE5" s="52">
        <v>30</v>
      </c>
      <c r="AF5" s="33" t="s">
        <v>73</v>
      </c>
      <c r="AG5" s="33">
        <v>29</v>
      </c>
      <c r="AH5" s="40" t="s">
        <v>75</v>
      </c>
      <c r="AI5" s="40">
        <v>29</v>
      </c>
      <c r="AJ5" s="58" t="s">
        <v>74</v>
      </c>
      <c r="AK5" s="58">
        <v>28</v>
      </c>
      <c r="AL5" s="54" t="s">
        <v>66</v>
      </c>
      <c r="AM5" s="54">
        <v>27</v>
      </c>
      <c r="AN5" s="46" t="s">
        <v>51</v>
      </c>
      <c r="AO5" s="46">
        <v>23</v>
      </c>
      <c r="AP5" s="52" t="s">
        <v>83</v>
      </c>
      <c r="AQ5" s="52">
        <v>20</v>
      </c>
    </row>
    <row r="6" spans="1:43">
      <c r="A6" s="3">
        <v>4</v>
      </c>
      <c r="B6" s="4" t="s">
        <v>9</v>
      </c>
      <c r="C6" s="5" t="s">
        <v>10</v>
      </c>
      <c r="D6" s="41" t="s">
        <v>68</v>
      </c>
      <c r="E6" s="41">
        <v>238</v>
      </c>
      <c r="F6" s="42" t="s">
        <v>48</v>
      </c>
      <c r="G6" s="42">
        <v>224</v>
      </c>
      <c r="H6" s="43" t="s">
        <v>55</v>
      </c>
      <c r="I6" s="43">
        <v>185</v>
      </c>
      <c r="J6" s="47" t="s">
        <v>49</v>
      </c>
      <c r="K6" s="47">
        <v>142</v>
      </c>
      <c r="L6" s="36" t="s">
        <v>71</v>
      </c>
      <c r="M6" s="36">
        <v>63</v>
      </c>
      <c r="N6" s="50" t="s">
        <v>61</v>
      </c>
      <c r="O6" s="50">
        <v>53</v>
      </c>
      <c r="P6" s="37" t="s">
        <v>74</v>
      </c>
      <c r="Q6" s="37">
        <v>50</v>
      </c>
      <c r="R6" s="39" t="s">
        <v>69</v>
      </c>
      <c r="S6" s="39">
        <v>45</v>
      </c>
      <c r="T6" s="49" t="s">
        <v>56</v>
      </c>
      <c r="U6" s="49">
        <v>45</v>
      </c>
      <c r="V6" s="54" t="s">
        <v>67</v>
      </c>
      <c r="W6" s="54">
        <v>44</v>
      </c>
      <c r="X6" s="46" t="s">
        <v>72</v>
      </c>
      <c r="Y6" s="46">
        <v>42</v>
      </c>
      <c r="Z6" s="45" t="s">
        <v>64</v>
      </c>
      <c r="AA6" s="45">
        <v>38</v>
      </c>
      <c r="AB6" s="56" t="s">
        <v>73</v>
      </c>
      <c r="AC6" s="56">
        <v>37</v>
      </c>
      <c r="AD6" s="52" t="s">
        <v>51</v>
      </c>
      <c r="AE6" s="52">
        <v>36</v>
      </c>
      <c r="AF6" s="33" t="s">
        <v>50</v>
      </c>
      <c r="AG6" s="33">
        <v>28</v>
      </c>
      <c r="AH6" s="40" t="s">
        <v>78</v>
      </c>
      <c r="AI6" s="40">
        <v>24</v>
      </c>
      <c r="AJ6" s="58" t="s">
        <v>82</v>
      </c>
      <c r="AK6" s="58">
        <v>22</v>
      </c>
      <c r="AL6" s="54" t="s">
        <v>84</v>
      </c>
      <c r="AM6" s="54">
        <v>22</v>
      </c>
      <c r="AN6" s="46" t="s">
        <v>62</v>
      </c>
      <c r="AO6" s="46">
        <v>22</v>
      </c>
      <c r="AP6" s="52" t="s">
        <v>85</v>
      </c>
      <c r="AQ6" s="52">
        <v>21</v>
      </c>
    </row>
    <row r="7" spans="1:43">
      <c r="A7" s="3">
        <v>5</v>
      </c>
      <c r="B7" s="4" t="s">
        <v>11</v>
      </c>
      <c r="C7" s="5" t="s">
        <v>12</v>
      </c>
      <c r="D7" s="41" t="s">
        <v>48</v>
      </c>
      <c r="E7" s="41">
        <v>220</v>
      </c>
      <c r="F7" s="42" t="s">
        <v>68</v>
      </c>
      <c r="G7" s="42">
        <v>165</v>
      </c>
      <c r="H7" s="43" t="s">
        <v>55</v>
      </c>
      <c r="I7" s="43">
        <v>142</v>
      </c>
      <c r="J7" s="47" t="s">
        <v>49</v>
      </c>
      <c r="K7" s="47">
        <v>90</v>
      </c>
      <c r="L7" s="36" t="s">
        <v>64</v>
      </c>
      <c r="M7" s="36">
        <v>79</v>
      </c>
      <c r="N7" s="50" t="s">
        <v>69</v>
      </c>
      <c r="O7" s="50">
        <v>58</v>
      </c>
      <c r="P7" s="37" t="s">
        <v>72</v>
      </c>
      <c r="Q7" s="37">
        <v>51</v>
      </c>
      <c r="R7" s="39" t="s">
        <v>71</v>
      </c>
      <c r="S7" s="39">
        <v>50</v>
      </c>
      <c r="T7" s="49" t="s">
        <v>56</v>
      </c>
      <c r="U7" s="49">
        <v>50</v>
      </c>
      <c r="V7" s="54" t="s">
        <v>67</v>
      </c>
      <c r="W7" s="54">
        <v>49</v>
      </c>
      <c r="X7" s="46" t="s">
        <v>74</v>
      </c>
      <c r="Y7" s="46">
        <v>46</v>
      </c>
      <c r="Z7" s="45" t="s">
        <v>61</v>
      </c>
      <c r="AA7" s="45">
        <v>43</v>
      </c>
      <c r="AB7" s="56" t="s">
        <v>51</v>
      </c>
      <c r="AC7" s="56">
        <v>31</v>
      </c>
      <c r="AD7" s="52" t="s">
        <v>53</v>
      </c>
      <c r="AE7" s="52">
        <v>31</v>
      </c>
      <c r="AF7" s="33" t="s">
        <v>81</v>
      </c>
      <c r="AG7" s="33">
        <v>27</v>
      </c>
      <c r="AH7" s="40" t="s">
        <v>77</v>
      </c>
      <c r="AI7" s="40">
        <v>23</v>
      </c>
      <c r="AJ7" s="58" t="s">
        <v>86</v>
      </c>
      <c r="AK7" s="58">
        <v>23</v>
      </c>
      <c r="AL7" s="54" t="s">
        <v>87</v>
      </c>
      <c r="AM7" s="54">
        <v>22</v>
      </c>
      <c r="AN7" s="46" t="s">
        <v>84</v>
      </c>
      <c r="AO7" s="46">
        <v>22</v>
      </c>
      <c r="AP7" s="52" t="s">
        <v>50</v>
      </c>
      <c r="AQ7" s="52">
        <v>21</v>
      </c>
    </row>
    <row r="8" spans="1:43">
      <c r="A8" s="3">
        <v>6</v>
      </c>
      <c r="B8" s="4" t="s">
        <v>13</v>
      </c>
      <c r="C8" s="5" t="s">
        <v>14</v>
      </c>
      <c r="D8" s="41" t="s">
        <v>68</v>
      </c>
      <c r="E8" s="41">
        <v>193</v>
      </c>
      <c r="F8" s="42" t="s">
        <v>48</v>
      </c>
      <c r="G8" s="42">
        <v>187</v>
      </c>
      <c r="H8" s="43" t="s">
        <v>55</v>
      </c>
      <c r="I8" s="43">
        <v>173</v>
      </c>
      <c r="J8" s="47" t="s">
        <v>49</v>
      </c>
      <c r="K8" s="47">
        <v>105</v>
      </c>
      <c r="L8" s="36" t="s">
        <v>71</v>
      </c>
      <c r="M8" s="36">
        <v>71</v>
      </c>
      <c r="N8" s="50" t="s">
        <v>61</v>
      </c>
      <c r="O8" s="50">
        <v>68</v>
      </c>
      <c r="P8" s="37" t="s">
        <v>69</v>
      </c>
      <c r="Q8" s="37">
        <v>61</v>
      </c>
      <c r="R8" s="39" t="s">
        <v>74</v>
      </c>
      <c r="S8" s="39">
        <v>50</v>
      </c>
      <c r="T8" s="49" t="s">
        <v>67</v>
      </c>
      <c r="U8" s="49">
        <v>49</v>
      </c>
      <c r="V8" s="54" t="s">
        <v>72</v>
      </c>
      <c r="W8" s="54">
        <v>45</v>
      </c>
      <c r="X8" s="46" t="s">
        <v>64</v>
      </c>
      <c r="Y8" s="46">
        <v>40</v>
      </c>
      <c r="Z8" s="45" t="s">
        <v>51</v>
      </c>
      <c r="AA8" s="45">
        <v>30</v>
      </c>
      <c r="AB8" s="56" t="s">
        <v>56</v>
      </c>
      <c r="AC8" s="56">
        <v>30</v>
      </c>
      <c r="AD8" s="52" t="s">
        <v>81</v>
      </c>
      <c r="AE8" s="52">
        <v>28</v>
      </c>
      <c r="AF8" s="33" t="s">
        <v>80</v>
      </c>
      <c r="AG8" s="33">
        <v>27</v>
      </c>
      <c r="AH8" s="40" t="s">
        <v>50</v>
      </c>
      <c r="AI8" s="40">
        <v>26</v>
      </c>
      <c r="AJ8" s="58" t="s">
        <v>66</v>
      </c>
      <c r="AK8" s="58">
        <v>25</v>
      </c>
      <c r="AL8" s="54" t="s">
        <v>85</v>
      </c>
      <c r="AM8" s="54">
        <v>24</v>
      </c>
      <c r="AN8" s="46" t="s">
        <v>88</v>
      </c>
      <c r="AO8" s="46">
        <v>24</v>
      </c>
      <c r="AP8" s="52" t="s">
        <v>73</v>
      </c>
      <c r="AQ8" s="52">
        <v>24</v>
      </c>
    </row>
    <row r="9" spans="1:43">
      <c r="A9" s="3">
        <v>7</v>
      </c>
      <c r="B9" s="4" t="s">
        <v>15</v>
      </c>
      <c r="C9" s="5" t="s">
        <v>16</v>
      </c>
      <c r="D9" s="41" t="s">
        <v>56</v>
      </c>
      <c r="E9" s="41">
        <v>204</v>
      </c>
      <c r="F9" s="42" t="s">
        <v>55</v>
      </c>
      <c r="G9" s="42">
        <v>184</v>
      </c>
      <c r="H9" s="43" t="s">
        <v>68</v>
      </c>
      <c r="I9" s="43">
        <v>155</v>
      </c>
      <c r="J9" s="47" t="s">
        <v>48</v>
      </c>
      <c r="K9" s="47">
        <v>137</v>
      </c>
      <c r="L9" s="36" t="s">
        <v>49</v>
      </c>
      <c r="M9" s="36">
        <v>59</v>
      </c>
      <c r="N9" s="50" t="s">
        <v>69</v>
      </c>
      <c r="O9" s="50">
        <v>53</v>
      </c>
      <c r="P9" s="37" t="s">
        <v>71</v>
      </c>
      <c r="Q9" s="37">
        <v>36</v>
      </c>
      <c r="R9" s="39" t="s">
        <v>74</v>
      </c>
      <c r="S9" s="39">
        <v>36</v>
      </c>
      <c r="T9" s="49" t="s">
        <v>64</v>
      </c>
      <c r="U9" s="49">
        <v>28</v>
      </c>
      <c r="V9" s="54" t="s">
        <v>66</v>
      </c>
      <c r="W9" s="54">
        <v>28</v>
      </c>
      <c r="X9" s="46" t="s">
        <v>72</v>
      </c>
      <c r="Y9" s="46">
        <v>27</v>
      </c>
      <c r="Z9" s="45" t="s">
        <v>61</v>
      </c>
      <c r="AA9" s="45">
        <v>27</v>
      </c>
      <c r="AB9" s="56" t="s">
        <v>67</v>
      </c>
      <c r="AC9" s="56">
        <v>22</v>
      </c>
      <c r="AD9" s="52" t="s">
        <v>89</v>
      </c>
      <c r="AE9" s="52">
        <v>20</v>
      </c>
      <c r="AF9" s="33" t="s">
        <v>77</v>
      </c>
      <c r="AG9" s="33">
        <v>19</v>
      </c>
      <c r="AH9" s="40" t="s">
        <v>51</v>
      </c>
      <c r="AI9" s="40">
        <v>18</v>
      </c>
      <c r="AJ9" s="58" t="s">
        <v>80</v>
      </c>
      <c r="AK9" s="58">
        <v>17</v>
      </c>
      <c r="AL9" s="54" t="s">
        <v>53</v>
      </c>
      <c r="AM9" s="54">
        <v>17</v>
      </c>
      <c r="AN9" s="46" t="s">
        <v>90</v>
      </c>
      <c r="AO9" s="46">
        <v>16</v>
      </c>
      <c r="AP9" s="52" t="s">
        <v>81</v>
      </c>
      <c r="AQ9" s="52">
        <v>14</v>
      </c>
    </row>
    <row r="10" spans="1:43">
      <c r="A10" s="3">
        <v>8</v>
      </c>
      <c r="B10" s="4" t="s">
        <v>17</v>
      </c>
      <c r="C10" s="5" t="s">
        <v>18</v>
      </c>
      <c r="D10" s="41" t="s">
        <v>48</v>
      </c>
      <c r="E10" s="41">
        <v>657</v>
      </c>
      <c r="F10" s="42" t="s">
        <v>55</v>
      </c>
      <c r="G10" s="42">
        <v>353</v>
      </c>
      <c r="H10" s="43" t="s">
        <v>49</v>
      </c>
      <c r="I10" s="43">
        <v>268</v>
      </c>
      <c r="J10" s="47" t="s">
        <v>68</v>
      </c>
      <c r="K10" s="47">
        <v>230</v>
      </c>
      <c r="L10" s="36" t="s">
        <v>71</v>
      </c>
      <c r="M10" s="36">
        <v>198</v>
      </c>
      <c r="N10" s="50" t="s">
        <v>67</v>
      </c>
      <c r="O10" s="50">
        <v>106</v>
      </c>
      <c r="P10" s="37" t="s">
        <v>56</v>
      </c>
      <c r="Q10" s="37">
        <v>104</v>
      </c>
      <c r="R10" s="39" t="s">
        <v>72</v>
      </c>
      <c r="S10" s="39">
        <v>97</v>
      </c>
      <c r="T10" s="49" t="s">
        <v>81</v>
      </c>
      <c r="U10" s="49">
        <v>92</v>
      </c>
      <c r="V10" s="54" t="s">
        <v>53</v>
      </c>
      <c r="W10" s="54">
        <v>83</v>
      </c>
      <c r="X10" s="46" t="s">
        <v>69</v>
      </c>
      <c r="Y10" s="46">
        <v>82</v>
      </c>
      <c r="Z10" s="45" t="s">
        <v>74</v>
      </c>
      <c r="AA10" s="45">
        <v>70</v>
      </c>
      <c r="AB10" s="56" t="s">
        <v>64</v>
      </c>
      <c r="AC10" s="56">
        <v>69</v>
      </c>
      <c r="AD10" s="52" t="s">
        <v>61</v>
      </c>
      <c r="AE10" s="52">
        <v>65</v>
      </c>
      <c r="AF10" s="33" t="s">
        <v>73</v>
      </c>
      <c r="AG10" s="33">
        <v>59</v>
      </c>
      <c r="AH10" s="40" t="s">
        <v>50</v>
      </c>
      <c r="AI10" s="40">
        <v>57</v>
      </c>
      <c r="AJ10" s="58" t="s">
        <v>75</v>
      </c>
      <c r="AK10" s="58">
        <v>54</v>
      </c>
      <c r="AL10" s="54" t="s">
        <v>79</v>
      </c>
      <c r="AM10" s="54">
        <v>53</v>
      </c>
      <c r="AN10" s="46" t="s">
        <v>51</v>
      </c>
      <c r="AO10" s="46">
        <v>52</v>
      </c>
      <c r="AP10" s="52" t="s">
        <v>82</v>
      </c>
      <c r="AQ10" s="52">
        <v>47</v>
      </c>
    </row>
    <row r="11" spans="1:43">
      <c r="A11" s="3">
        <v>9</v>
      </c>
      <c r="B11" s="4" t="s">
        <v>19</v>
      </c>
      <c r="C11" s="5" t="s">
        <v>20</v>
      </c>
      <c r="D11" s="41" t="s">
        <v>48</v>
      </c>
      <c r="E11" s="41">
        <v>364</v>
      </c>
      <c r="F11" s="42" t="s">
        <v>56</v>
      </c>
      <c r="G11" s="42">
        <v>308</v>
      </c>
      <c r="H11" s="43" t="s">
        <v>55</v>
      </c>
      <c r="I11" s="43">
        <v>284</v>
      </c>
      <c r="J11" s="47" t="s">
        <v>68</v>
      </c>
      <c r="K11" s="47">
        <v>199</v>
      </c>
      <c r="L11" s="36" t="s">
        <v>49</v>
      </c>
      <c r="M11" s="36">
        <v>182</v>
      </c>
      <c r="N11" s="50" t="s">
        <v>71</v>
      </c>
      <c r="O11" s="50">
        <v>117</v>
      </c>
      <c r="P11" s="37" t="s">
        <v>64</v>
      </c>
      <c r="Q11" s="37">
        <v>106</v>
      </c>
      <c r="R11" s="39" t="s">
        <v>69</v>
      </c>
      <c r="S11" s="39">
        <v>78</v>
      </c>
      <c r="T11" s="49" t="s">
        <v>67</v>
      </c>
      <c r="U11" s="49">
        <v>76</v>
      </c>
      <c r="V11" s="54" t="s">
        <v>72</v>
      </c>
      <c r="W11" s="54">
        <v>73</v>
      </c>
      <c r="X11" s="46" t="s">
        <v>53</v>
      </c>
      <c r="Y11" s="46">
        <v>68</v>
      </c>
      <c r="Z11" s="45" t="s">
        <v>62</v>
      </c>
      <c r="AA11" s="45">
        <v>63</v>
      </c>
      <c r="AB11" s="56" t="s">
        <v>66</v>
      </c>
      <c r="AC11" s="56">
        <v>53</v>
      </c>
      <c r="AD11" s="52" t="s">
        <v>75</v>
      </c>
      <c r="AE11" s="52">
        <v>51</v>
      </c>
      <c r="AF11" s="33" t="s">
        <v>81</v>
      </c>
      <c r="AG11" s="33">
        <v>43</v>
      </c>
      <c r="AH11" s="40" t="s">
        <v>74</v>
      </c>
      <c r="AI11" s="40">
        <v>41</v>
      </c>
      <c r="AJ11" s="58" t="s">
        <v>73</v>
      </c>
      <c r="AK11" s="58">
        <v>38</v>
      </c>
      <c r="AL11" s="54" t="s">
        <v>77</v>
      </c>
      <c r="AM11" s="54">
        <v>29</v>
      </c>
      <c r="AN11" s="46" t="s">
        <v>80</v>
      </c>
      <c r="AO11" s="46">
        <v>29</v>
      </c>
      <c r="AP11" s="52" t="s">
        <v>79</v>
      </c>
      <c r="AQ11" s="52">
        <v>29</v>
      </c>
    </row>
    <row r="12" spans="1:43">
      <c r="A12" s="3">
        <v>10</v>
      </c>
      <c r="B12" s="4" t="s">
        <v>21</v>
      </c>
      <c r="C12" s="5" t="s">
        <v>22</v>
      </c>
      <c r="D12" s="41" t="s">
        <v>48</v>
      </c>
      <c r="E12" s="41">
        <v>688</v>
      </c>
      <c r="F12" s="42" t="s">
        <v>55</v>
      </c>
      <c r="G12" s="42">
        <v>448</v>
      </c>
      <c r="H12" s="43" t="s">
        <v>68</v>
      </c>
      <c r="I12" s="43">
        <v>371</v>
      </c>
      <c r="J12" s="47" t="s">
        <v>49</v>
      </c>
      <c r="K12" s="47">
        <v>371</v>
      </c>
      <c r="L12" s="36" t="s">
        <v>71</v>
      </c>
      <c r="M12" s="36">
        <v>153</v>
      </c>
      <c r="N12" s="50" t="s">
        <v>51</v>
      </c>
      <c r="O12" s="50">
        <v>117</v>
      </c>
      <c r="P12" s="37" t="s">
        <v>67</v>
      </c>
      <c r="Q12" s="37">
        <v>107</v>
      </c>
      <c r="R12" s="39" t="s">
        <v>73</v>
      </c>
      <c r="S12" s="39">
        <v>106</v>
      </c>
      <c r="T12" s="49" t="s">
        <v>74</v>
      </c>
      <c r="U12" s="49">
        <v>106</v>
      </c>
      <c r="V12" s="54" t="s">
        <v>72</v>
      </c>
      <c r="W12" s="54">
        <v>103</v>
      </c>
      <c r="X12" s="46" t="s">
        <v>61</v>
      </c>
      <c r="Y12" s="46">
        <v>92</v>
      </c>
      <c r="Z12" s="45" t="s">
        <v>69</v>
      </c>
      <c r="AA12" s="45">
        <v>92</v>
      </c>
      <c r="AB12" s="56" t="s">
        <v>64</v>
      </c>
      <c r="AC12" s="56">
        <v>75</v>
      </c>
      <c r="AD12" s="52" t="s">
        <v>75</v>
      </c>
      <c r="AE12" s="52">
        <v>75</v>
      </c>
      <c r="AF12" s="33" t="s">
        <v>56</v>
      </c>
      <c r="AG12" s="33">
        <v>59</v>
      </c>
      <c r="AH12" s="40" t="s">
        <v>91</v>
      </c>
      <c r="AI12" s="40">
        <v>52</v>
      </c>
      <c r="AJ12" s="58" t="s">
        <v>76</v>
      </c>
      <c r="AK12" s="58">
        <v>50</v>
      </c>
      <c r="AL12" s="54" t="s">
        <v>78</v>
      </c>
      <c r="AM12" s="54">
        <v>49</v>
      </c>
      <c r="AN12" s="46" t="s">
        <v>89</v>
      </c>
      <c r="AO12" s="46">
        <v>49</v>
      </c>
      <c r="AP12" s="52" t="s">
        <v>81</v>
      </c>
      <c r="AQ12" s="52">
        <v>49</v>
      </c>
    </row>
    <row r="13" spans="1:43">
      <c r="A13" s="3">
        <v>11</v>
      </c>
      <c r="B13" s="4" t="s">
        <v>23</v>
      </c>
      <c r="C13" s="5" t="s">
        <v>24</v>
      </c>
      <c r="D13" s="41" t="s">
        <v>55</v>
      </c>
      <c r="E13" s="41">
        <v>378</v>
      </c>
      <c r="F13" s="42" t="s">
        <v>56</v>
      </c>
      <c r="G13" s="42">
        <v>348</v>
      </c>
      <c r="H13" s="43" t="s">
        <v>48</v>
      </c>
      <c r="I13" s="43">
        <v>279</v>
      </c>
      <c r="J13" s="47" t="s">
        <v>68</v>
      </c>
      <c r="K13" s="47">
        <v>256</v>
      </c>
      <c r="L13" s="36" t="s">
        <v>49</v>
      </c>
      <c r="M13" s="36">
        <v>166</v>
      </c>
      <c r="N13" s="50" t="s">
        <v>71</v>
      </c>
      <c r="O13" s="50">
        <v>140</v>
      </c>
      <c r="P13" s="37" t="s">
        <v>69</v>
      </c>
      <c r="Q13" s="37">
        <v>83</v>
      </c>
      <c r="R13" s="39" t="s">
        <v>51</v>
      </c>
      <c r="S13" s="39">
        <v>60</v>
      </c>
      <c r="T13" s="49" t="s">
        <v>72</v>
      </c>
      <c r="U13" s="49">
        <v>54</v>
      </c>
      <c r="V13" s="54" t="s">
        <v>73</v>
      </c>
      <c r="W13" s="54">
        <v>53</v>
      </c>
      <c r="X13" s="46" t="s">
        <v>74</v>
      </c>
      <c r="Y13" s="46">
        <v>51</v>
      </c>
      <c r="Z13" s="45" t="s">
        <v>64</v>
      </c>
      <c r="AA13" s="45">
        <v>50</v>
      </c>
      <c r="AB13" s="56" t="s">
        <v>81</v>
      </c>
      <c r="AC13" s="56">
        <v>46</v>
      </c>
      <c r="AD13" s="52" t="s">
        <v>53</v>
      </c>
      <c r="AE13" s="52">
        <v>45</v>
      </c>
      <c r="AF13" s="33" t="s">
        <v>61</v>
      </c>
      <c r="AG13" s="33">
        <v>39</v>
      </c>
      <c r="AH13" s="40" t="s">
        <v>67</v>
      </c>
      <c r="AI13" s="40">
        <v>38</v>
      </c>
      <c r="AJ13" s="58" t="s">
        <v>66</v>
      </c>
      <c r="AK13" s="58">
        <v>38</v>
      </c>
      <c r="AL13" s="54" t="s">
        <v>75</v>
      </c>
      <c r="AM13" s="54">
        <v>31</v>
      </c>
      <c r="AN13" s="46" t="s">
        <v>79</v>
      </c>
      <c r="AO13" s="46">
        <v>31</v>
      </c>
      <c r="AP13" s="52" t="s">
        <v>76</v>
      </c>
      <c r="AQ13" s="52">
        <v>29</v>
      </c>
    </row>
    <row r="14" spans="1:43">
      <c r="A14" s="3">
        <v>12</v>
      </c>
      <c r="B14" s="4" t="s">
        <v>25</v>
      </c>
      <c r="C14" s="5" t="s">
        <v>26</v>
      </c>
      <c r="D14" s="41" t="s">
        <v>68</v>
      </c>
      <c r="E14" s="41">
        <v>246</v>
      </c>
      <c r="F14" s="42" t="s">
        <v>48</v>
      </c>
      <c r="G14" s="42">
        <v>222</v>
      </c>
      <c r="H14" s="43" t="s">
        <v>55</v>
      </c>
      <c r="I14" s="43">
        <v>194</v>
      </c>
      <c r="J14" s="47" t="s">
        <v>49</v>
      </c>
      <c r="K14" s="47">
        <v>90</v>
      </c>
      <c r="L14" s="36" t="s">
        <v>71</v>
      </c>
      <c r="M14" s="36">
        <v>87</v>
      </c>
      <c r="N14" s="50" t="s">
        <v>56</v>
      </c>
      <c r="O14" s="50">
        <v>77</v>
      </c>
      <c r="P14" s="37" t="s">
        <v>61</v>
      </c>
      <c r="Q14" s="37">
        <v>60</v>
      </c>
      <c r="R14" s="39" t="s">
        <v>74</v>
      </c>
      <c r="S14" s="39">
        <v>47</v>
      </c>
      <c r="T14" s="49" t="s">
        <v>69</v>
      </c>
      <c r="U14" s="49">
        <v>42</v>
      </c>
      <c r="V14" s="54" t="s">
        <v>83</v>
      </c>
      <c r="W14" s="54">
        <v>39</v>
      </c>
      <c r="X14" s="46" t="s">
        <v>75</v>
      </c>
      <c r="Y14" s="46">
        <v>37</v>
      </c>
      <c r="Z14" s="45" t="s">
        <v>51</v>
      </c>
      <c r="AA14" s="45">
        <v>32</v>
      </c>
      <c r="AB14" s="56" t="s">
        <v>73</v>
      </c>
      <c r="AC14" s="56">
        <v>31</v>
      </c>
      <c r="AD14" s="52" t="s">
        <v>72</v>
      </c>
      <c r="AE14" s="52">
        <v>27</v>
      </c>
      <c r="AF14" s="33" t="s">
        <v>66</v>
      </c>
      <c r="AG14" s="33">
        <v>26</v>
      </c>
      <c r="AH14" s="40" t="s">
        <v>64</v>
      </c>
      <c r="AI14" s="40">
        <v>26</v>
      </c>
      <c r="AJ14" s="58" t="s">
        <v>81</v>
      </c>
      <c r="AK14" s="58">
        <v>25</v>
      </c>
      <c r="AL14" s="54" t="s">
        <v>67</v>
      </c>
      <c r="AM14" s="54">
        <v>25</v>
      </c>
      <c r="AN14" s="46" t="s">
        <v>50</v>
      </c>
      <c r="AO14" s="46">
        <v>23</v>
      </c>
      <c r="AP14" s="52" t="s">
        <v>78</v>
      </c>
      <c r="AQ14" s="52">
        <v>19</v>
      </c>
    </row>
    <row r="15" spans="1:43">
      <c r="A15" s="3">
        <v>13</v>
      </c>
      <c r="B15" s="4" t="s">
        <v>27</v>
      </c>
      <c r="C15" s="5" t="s">
        <v>28</v>
      </c>
      <c r="D15" s="41" t="s">
        <v>48</v>
      </c>
      <c r="E15" s="41">
        <v>268</v>
      </c>
      <c r="F15" s="42" t="s">
        <v>55</v>
      </c>
      <c r="G15" s="42">
        <v>156</v>
      </c>
      <c r="H15" s="43" t="s">
        <v>68</v>
      </c>
      <c r="I15" s="43">
        <v>146</v>
      </c>
      <c r="J15" s="47" t="s">
        <v>49</v>
      </c>
      <c r="K15" s="47">
        <v>131</v>
      </c>
      <c r="L15" s="36" t="s">
        <v>71</v>
      </c>
      <c r="M15" s="36">
        <v>71</v>
      </c>
      <c r="N15" s="50" t="s">
        <v>64</v>
      </c>
      <c r="O15" s="50">
        <v>66</v>
      </c>
      <c r="P15" s="37" t="s">
        <v>83</v>
      </c>
      <c r="Q15" s="37">
        <v>58</v>
      </c>
      <c r="R15" s="39" t="s">
        <v>56</v>
      </c>
      <c r="S15" s="39">
        <v>53</v>
      </c>
      <c r="T15" s="49" t="s">
        <v>69</v>
      </c>
      <c r="U15" s="49">
        <v>52</v>
      </c>
      <c r="V15" s="54" t="s">
        <v>67</v>
      </c>
      <c r="W15" s="54">
        <v>45</v>
      </c>
      <c r="X15" s="46" t="s">
        <v>53</v>
      </c>
      <c r="Y15" s="46">
        <v>44</v>
      </c>
      <c r="Z15" s="45" t="s">
        <v>61</v>
      </c>
      <c r="AA15" s="45">
        <v>41</v>
      </c>
      <c r="AB15" s="56" t="s">
        <v>72</v>
      </c>
      <c r="AC15" s="56">
        <v>40</v>
      </c>
      <c r="AD15" s="52" t="s">
        <v>74</v>
      </c>
      <c r="AE15" s="52">
        <v>39</v>
      </c>
      <c r="AF15" s="33" t="s">
        <v>81</v>
      </c>
      <c r="AG15" s="33">
        <v>29</v>
      </c>
      <c r="AH15" s="40" t="s">
        <v>50</v>
      </c>
      <c r="AI15" s="40">
        <v>29</v>
      </c>
      <c r="AJ15" s="58" t="s">
        <v>79</v>
      </c>
      <c r="AK15" s="58">
        <v>27</v>
      </c>
      <c r="AL15" s="54" t="s">
        <v>85</v>
      </c>
      <c r="AM15" s="54">
        <v>25</v>
      </c>
      <c r="AN15" s="46" t="s">
        <v>73</v>
      </c>
      <c r="AO15" s="46">
        <v>23</v>
      </c>
      <c r="AP15" s="52" t="s">
        <v>75</v>
      </c>
      <c r="AQ15" s="52">
        <v>23</v>
      </c>
    </row>
    <row r="16" spans="1:43">
      <c r="A16" s="3">
        <v>14</v>
      </c>
      <c r="B16" s="4" t="s">
        <v>29</v>
      </c>
      <c r="C16" s="5" t="s">
        <v>30</v>
      </c>
      <c r="D16" s="41" t="s">
        <v>68</v>
      </c>
      <c r="E16" s="41">
        <v>122</v>
      </c>
      <c r="F16" s="42" t="s">
        <v>55</v>
      </c>
      <c r="G16" s="42">
        <v>93</v>
      </c>
      <c r="H16" s="43" t="s">
        <v>56</v>
      </c>
      <c r="I16" s="43">
        <v>82</v>
      </c>
      <c r="J16" s="47" t="s">
        <v>48</v>
      </c>
      <c r="K16" s="47">
        <v>80</v>
      </c>
      <c r="L16" s="36" t="s">
        <v>49</v>
      </c>
      <c r="M16" s="36">
        <v>53</v>
      </c>
      <c r="N16" s="50" t="s">
        <v>81</v>
      </c>
      <c r="O16" s="50">
        <v>51</v>
      </c>
      <c r="P16" s="37" t="s">
        <v>71</v>
      </c>
      <c r="Q16" s="37">
        <v>43</v>
      </c>
      <c r="R16" s="39" t="s">
        <v>64</v>
      </c>
      <c r="S16" s="39">
        <v>40</v>
      </c>
      <c r="T16" s="49" t="s">
        <v>72</v>
      </c>
      <c r="U16" s="49">
        <v>39</v>
      </c>
      <c r="V16" s="54" t="s">
        <v>69</v>
      </c>
      <c r="W16" s="54">
        <v>36</v>
      </c>
      <c r="X16" s="46" t="s">
        <v>79</v>
      </c>
      <c r="Y16" s="46">
        <v>27</v>
      </c>
      <c r="Z16" s="45" t="s">
        <v>74</v>
      </c>
      <c r="AA16" s="45">
        <v>26</v>
      </c>
      <c r="AB16" s="56" t="s">
        <v>85</v>
      </c>
      <c r="AC16" s="56">
        <v>25</v>
      </c>
      <c r="AD16" s="52" t="s">
        <v>61</v>
      </c>
      <c r="AE16" s="52">
        <v>20</v>
      </c>
      <c r="AF16" s="33" t="s">
        <v>88</v>
      </c>
      <c r="AG16" s="33">
        <v>19</v>
      </c>
      <c r="AH16" s="40" t="s">
        <v>66</v>
      </c>
      <c r="AI16" s="40">
        <v>17</v>
      </c>
      <c r="AJ16" s="58" t="s">
        <v>73</v>
      </c>
      <c r="AK16" s="58">
        <v>17</v>
      </c>
      <c r="AL16" s="54" t="s">
        <v>86</v>
      </c>
      <c r="AM16" s="54">
        <v>16</v>
      </c>
      <c r="AN16" s="46" t="s">
        <v>67</v>
      </c>
      <c r="AO16" s="46">
        <v>16</v>
      </c>
      <c r="AP16" s="52" t="s">
        <v>89</v>
      </c>
      <c r="AQ16" s="52">
        <v>16</v>
      </c>
    </row>
    <row r="17" spans="1:43">
      <c r="A17" s="3">
        <v>15</v>
      </c>
      <c r="B17" s="4" t="s">
        <v>31</v>
      </c>
      <c r="C17" s="5" t="s">
        <v>32</v>
      </c>
      <c r="D17" s="41" t="s">
        <v>68</v>
      </c>
      <c r="E17" s="41">
        <v>258</v>
      </c>
      <c r="F17" s="42" t="s">
        <v>55</v>
      </c>
      <c r="G17" s="42">
        <v>238</v>
      </c>
      <c r="H17" s="43" t="s">
        <v>48</v>
      </c>
      <c r="I17" s="43">
        <v>186</v>
      </c>
      <c r="J17" s="47" t="s">
        <v>49</v>
      </c>
      <c r="K17" s="47">
        <v>149</v>
      </c>
      <c r="L17" s="36" t="s">
        <v>71</v>
      </c>
      <c r="M17" s="36">
        <v>90</v>
      </c>
      <c r="N17" s="50" t="s">
        <v>61</v>
      </c>
      <c r="O17" s="50">
        <v>73</v>
      </c>
      <c r="P17" s="37" t="s">
        <v>67</v>
      </c>
      <c r="Q17" s="37">
        <v>56</v>
      </c>
      <c r="R17" s="39" t="s">
        <v>69</v>
      </c>
      <c r="S17" s="39">
        <v>55</v>
      </c>
      <c r="T17" s="49" t="s">
        <v>64</v>
      </c>
      <c r="U17" s="49">
        <v>48</v>
      </c>
      <c r="V17" s="54" t="s">
        <v>74</v>
      </c>
      <c r="W17" s="54">
        <v>43</v>
      </c>
      <c r="X17" s="46" t="s">
        <v>72</v>
      </c>
      <c r="Y17" s="46">
        <v>38</v>
      </c>
      <c r="Z17" s="45" t="s">
        <v>73</v>
      </c>
      <c r="AA17" s="45">
        <v>37</v>
      </c>
      <c r="AB17" s="56" t="s">
        <v>56</v>
      </c>
      <c r="AC17" s="56">
        <v>36</v>
      </c>
      <c r="AD17" s="52" t="s">
        <v>79</v>
      </c>
      <c r="AE17" s="52">
        <v>29</v>
      </c>
      <c r="AF17" s="33" t="s">
        <v>81</v>
      </c>
      <c r="AG17" s="33">
        <v>23</v>
      </c>
      <c r="AH17" s="40" t="s">
        <v>66</v>
      </c>
      <c r="AI17" s="40">
        <v>23</v>
      </c>
      <c r="AJ17" s="58" t="s">
        <v>92</v>
      </c>
      <c r="AK17" s="58">
        <v>22</v>
      </c>
      <c r="AL17" s="54" t="s">
        <v>51</v>
      </c>
      <c r="AM17" s="54">
        <v>22</v>
      </c>
      <c r="AN17" s="46" t="s">
        <v>75</v>
      </c>
      <c r="AO17" s="46">
        <v>22</v>
      </c>
      <c r="AP17" s="52" t="s">
        <v>86</v>
      </c>
      <c r="AQ17" s="52">
        <v>22</v>
      </c>
    </row>
    <row r="18" spans="1:43">
      <c r="A18" s="3">
        <v>16</v>
      </c>
      <c r="B18" s="4" t="s">
        <v>33</v>
      </c>
      <c r="C18" s="5" t="s">
        <v>34</v>
      </c>
      <c r="D18" s="41" t="s">
        <v>48</v>
      </c>
      <c r="E18" s="41">
        <v>528</v>
      </c>
      <c r="F18" s="42" t="s">
        <v>55</v>
      </c>
      <c r="G18" s="42">
        <v>429</v>
      </c>
      <c r="H18" s="43" t="s">
        <v>68</v>
      </c>
      <c r="I18" s="43">
        <v>285</v>
      </c>
      <c r="J18" s="47" t="s">
        <v>49</v>
      </c>
      <c r="K18" s="47">
        <v>274</v>
      </c>
      <c r="L18" s="36" t="s">
        <v>71</v>
      </c>
      <c r="M18" s="36">
        <v>118</v>
      </c>
      <c r="N18" s="50" t="s">
        <v>69</v>
      </c>
      <c r="O18" s="50">
        <v>113</v>
      </c>
      <c r="P18" s="37" t="s">
        <v>74</v>
      </c>
      <c r="Q18" s="37">
        <v>86</v>
      </c>
      <c r="R18" s="39" t="s">
        <v>64</v>
      </c>
      <c r="S18" s="39">
        <v>79</v>
      </c>
      <c r="T18" s="49" t="s">
        <v>72</v>
      </c>
      <c r="U18" s="49">
        <v>78</v>
      </c>
      <c r="V18" s="54" t="s">
        <v>67</v>
      </c>
      <c r="W18" s="54">
        <v>77</v>
      </c>
      <c r="X18" s="46" t="s">
        <v>56</v>
      </c>
      <c r="Y18" s="46">
        <v>77</v>
      </c>
      <c r="Z18" s="45" t="s">
        <v>73</v>
      </c>
      <c r="AA18" s="45">
        <v>75</v>
      </c>
      <c r="AB18" s="56" t="s">
        <v>75</v>
      </c>
      <c r="AC18" s="56">
        <v>55</v>
      </c>
      <c r="AD18" s="52" t="s">
        <v>81</v>
      </c>
      <c r="AE18" s="52">
        <v>53</v>
      </c>
      <c r="AF18" s="33" t="s">
        <v>66</v>
      </c>
      <c r="AG18" s="33">
        <v>53</v>
      </c>
      <c r="AH18" s="40" t="s">
        <v>61</v>
      </c>
      <c r="AI18" s="40">
        <v>45</v>
      </c>
      <c r="AJ18" s="58" t="s">
        <v>79</v>
      </c>
      <c r="AK18" s="58">
        <v>43</v>
      </c>
      <c r="AL18" s="54" t="s">
        <v>51</v>
      </c>
      <c r="AM18" s="54">
        <v>42</v>
      </c>
      <c r="AN18" s="46" t="s">
        <v>50</v>
      </c>
      <c r="AO18" s="46">
        <v>41</v>
      </c>
      <c r="AP18" s="52" t="s">
        <v>78</v>
      </c>
      <c r="AQ18" s="52">
        <v>34</v>
      </c>
    </row>
    <row r="19" spans="1:43">
      <c r="A19" s="3">
        <v>17</v>
      </c>
      <c r="B19" s="4">
        <v>10610</v>
      </c>
      <c r="C19" s="5" t="s">
        <v>35</v>
      </c>
      <c r="D19" s="41" t="s">
        <v>56</v>
      </c>
      <c r="E19" s="41">
        <v>112</v>
      </c>
      <c r="F19" s="42" t="s">
        <v>68</v>
      </c>
      <c r="G19" s="42">
        <v>80</v>
      </c>
      <c r="H19" s="43" t="s">
        <v>55</v>
      </c>
      <c r="I19" s="43">
        <v>73</v>
      </c>
      <c r="J19" s="47" t="s">
        <v>48</v>
      </c>
      <c r="K19" s="47">
        <v>44</v>
      </c>
      <c r="L19" s="36" t="s">
        <v>64</v>
      </c>
      <c r="M19" s="36">
        <v>30</v>
      </c>
      <c r="N19" s="50" t="s">
        <v>71</v>
      </c>
      <c r="O19" s="50">
        <v>27</v>
      </c>
      <c r="P19" s="37" t="s">
        <v>74</v>
      </c>
      <c r="Q19" s="37">
        <v>23</v>
      </c>
      <c r="R19" s="39" t="s">
        <v>74</v>
      </c>
      <c r="S19" s="39">
        <v>23</v>
      </c>
      <c r="T19" s="49" t="s">
        <v>72</v>
      </c>
      <c r="U19" s="49">
        <v>22</v>
      </c>
      <c r="V19" s="54" t="s">
        <v>69</v>
      </c>
      <c r="W19" s="54">
        <v>20</v>
      </c>
      <c r="X19" s="46" t="s">
        <v>89</v>
      </c>
      <c r="Y19" s="46">
        <v>17</v>
      </c>
      <c r="Z19" s="45" t="s">
        <v>67</v>
      </c>
      <c r="AA19" s="45">
        <v>16</v>
      </c>
      <c r="AB19" s="56" t="s">
        <v>85</v>
      </c>
      <c r="AC19" s="56">
        <v>15</v>
      </c>
      <c r="AD19" s="52" t="s">
        <v>90</v>
      </c>
      <c r="AE19" s="52">
        <v>14</v>
      </c>
      <c r="AF19" s="33" t="s">
        <v>84</v>
      </c>
      <c r="AG19" s="33">
        <v>11</v>
      </c>
      <c r="AH19" s="40" t="s">
        <v>86</v>
      </c>
      <c r="AI19" s="40">
        <v>11</v>
      </c>
      <c r="AJ19" s="58" t="s">
        <v>82</v>
      </c>
      <c r="AK19" s="58">
        <v>11</v>
      </c>
      <c r="AL19" s="54" t="s">
        <v>77</v>
      </c>
      <c r="AM19" s="54">
        <v>10</v>
      </c>
      <c r="AN19" s="46" t="s">
        <v>78</v>
      </c>
      <c r="AO19" s="46">
        <v>9</v>
      </c>
      <c r="AP19" s="52" t="s">
        <v>93</v>
      </c>
      <c r="AQ19" s="52">
        <v>9</v>
      </c>
    </row>
    <row r="20" spans="1:43">
      <c r="A20" s="3">
        <v>18</v>
      </c>
      <c r="B20" s="4">
        <v>14048</v>
      </c>
      <c r="C20" s="5" t="s">
        <v>36</v>
      </c>
      <c r="D20" s="41" t="s">
        <v>48</v>
      </c>
      <c r="E20" s="41">
        <v>456</v>
      </c>
      <c r="F20" s="42" t="s">
        <v>55</v>
      </c>
      <c r="G20" s="42">
        <v>269</v>
      </c>
      <c r="H20" s="43" t="s">
        <v>56</v>
      </c>
      <c r="I20" s="43">
        <v>244</v>
      </c>
      <c r="J20" s="47" t="s">
        <v>68</v>
      </c>
      <c r="K20" s="47">
        <v>197</v>
      </c>
      <c r="L20" s="36" t="s">
        <v>71</v>
      </c>
      <c r="M20" s="36">
        <v>144</v>
      </c>
      <c r="N20" s="50" t="s">
        <v>49</v>
      </c>
      <c r="O20" s="50">
        <v>135</v>
      </c>
      <c r="P20" s="37" t="s">
        <v>67</v>
      </c>
      <c r="Q20" s="37">
        <v>84</v>
      </c>
      <c r="R20" s="39" t="s">
        <v>72</v>
      </c>
      <c r="S20" s="39">
        <v>77</v>
      </c>
      <c r="T20" s="49" t="s">
        <v>69</v>
      </c>
      <c r="U20" s="49">
        <v>75</v>
      </c>
      <c r="V20" s="54" t="s">
        <v>64</v>
      </c>
      <c r="W20" s="54">
        <v>73</v>
      </c>
      <c r="X20" s="46" t="s">
        <v>75</v>
      </c>
      <c r="Y20" s="46">
        <v>62</v>
      </c>
      <c r="Z20" s="45" t="s">
        <v>74</v>
      </c>
      <c r="AA20" s="45">
        <v>56</v>
      </c>
      <c r="AB20" s="56" t="s">
        <v>62</v>
      </c>
      <c r="AC20" s="56">
        <v>55</v>
      </c>
      <c r="AD20" s="52" t="s">
        <v>53</v>
      </c>
      <c r="AE20" s="52">
        <v>53</v>
      </c>
      <c r="AF20" s="33" t="s">
        <v>81</v>
      </c>
      <c r="AG20" s="33">
        <v>49</v>
      </c>
      <c r="AH20" s="40" t="s">
        <v>73</v>
      </c>
      <c r="AI20" s="40">
        <v>39</v>
      </c>
      <c r="AJ20" s="58" t="s">
        <v>66</v>
      </c>
      <c r="AK20" s="58">
        <v>37</v>
      </c>
      <c r="AL20" s="54" t="s">
        <v>50</v>
      </c>
      <c r="AM20" s="54">
        <v>35</v>
      </c>
      <c r="AN20" s="46" t="s">
        <v>89</v>
      </c>
      <c r="AO20" s="46">
        <v>32</v>
      </c>
      <c r="AP20" s="52" t="s">
        <v>61</v>
      </c>
      <c r="AQ20" s="52">
        <v>31</v>
      </c>
    </row>
    <row r="21" spans="1:43">
      <c r="A21" s="3">
        <v>19</v>
      </c>
      <c r="B21" s="4">
        <v>14049</v>
      </c>
      <c r="C21" s="5" t="s">
        <v>37</v>
      </c>
      <c r="D21" s="41" t="s">
        <v>56</v>
      </c>
      <c r="E21" s="41">
        <v>114</v>
      </c>
      <c r="F21" s="42" t="s">
        <v>48</v>
      </c>
      <c r="G21" s="42">
        <v>102</v>
      </c>
      <c r="H21" s="43" t="s">
        <v>55</v>
      </c>
      <c r="I21" s="43">
        <v>92</v>
      </c>
      <c r="J21" s="47" t="s">
        <v>68</v>
      </c>
      <c r="K21" s="47">
        <v>75</v>
      </c>
      <c r="L21" s="36" t="s">
        <v>64</v>
      </c>
      <c r="M21" s="36">
        <v>66</v>
      </c>
      <c r="N21" s="50" t="s">
        <v>69</v>
      </c>
      <c r="O21" s="50">
        <v>53</v>
      </c>
      <c r="P21" s="37" t="s">
        <v>49</v>
      </c>
      <c r="Q21" s="37">
        <v>40</v>
      </c>
      <c r="R21" s="39" t="s">
        <v>71</v>
      </c>
      <c r="S21" s="39">
        <v>38</v>
      </c>
      <c r="T21" s="49" t="s">
        <v>72</v>
      </c>
      <c r="U21" s="49">
        <v>36</v>
      </c>
      <c r="V21" s="54" t="s">
        <v>67</v>
      </c>
      <c r="W21" s="54">
        <v>23</v>
      </c>
      <c r="X21" s="46" t="s">
        <v>74</v>
      </c>
      <c r="Y21" s="46">
        <v>22</v>
      </c>
      <c r="Z21" s="45" t="s">
        <v>66</v>
      </c>
      <c r="AA21" s="45">
        <v>19</v>
      </c>
      <c r="AB21" s="56" t="s">
        <v>86</v>
      </c>
      <c r="AC21" s="56">
        <v>19</v>
      </c>
      <c r="AD21" s="52" t="s">
        <v>94</v>
      </c>
      <c r="AE21" s="52">
        <v>19</v>
      </c>
      <c r="AF21" s="33" t="s">
        <v>81</v>
      </c>
      <c r="AG21" s="33">
        <v>18</v>
      </c>
      <c r="AH21" s="40" t="s">
        <v>62</v>
      </c>
      <c r="AI21" s="40">
        <v>17</v>
      </c>
      <c r="AJ21" s="58" t="s">
        <v>95</v>
      </c>
      <c r="AK21" s="58">
        <v>16</v>
      </c>
      <c r="AL21" s="54" t="s">
        <v>84</v>
      </c>
      <c r="AM21" s="54">
        <v>15</v>
      </c>
      <c r="AN21" s="46" t="s">
        <v>77</v>
      </c>
      <c r="AO21" s="46">
        <v>13</v>
      </c>
      <c r="AP21" s="52" t="s">
        <v>79</v>
      </c>
      <c r="AQ21" s="52">
        <v>12</v>
      </c>
    </row>
    <row r="22" spans="1:43">
      <c r="A22" s="3">
        <v>20</v>
      </c>
      <c r="B22" s="4">
        <v>14223</v>
      </c>
      <c r="C22" s="5" t="s">
        <v>38</v>
      </c>
      <c r="D22" s="41" t="s">
        <v>48</v>
      </c>
      <c r="E22" s="41">
        <v>148</v>
      </c>
      <c r="F22" s="42" t="s">
        <v>55</v>
      </c>
      <c r="G22" s="42">
        <v>122</v>
      </c>
      <c r="H22" s="43" t="s">
        <v>68</v>
      </c>
      <c r="I22" s="43">
        <v>113</v>
      </c>
      <c r="J22" s="47" t="s">
        <v>56</v>
      </c>
      <c r="K22" s="47">
        <v>79</v>
      </c>
      <c r="L22" s="36" t="s">
        <v>49</v>
      </c>
      <c r="M22" s="36">
        <v>48</v>
      </c>
      <c r="N22" s="50" t="s">
        <v>67</v>
      </c>
      <c r="O22" s="50">
        <v>35</v>
      </c>
      <c r="P22" s="37" t="s">
        <v>71</v>
      </c>
      <c r="Q22" s="37">
        <v>35</v>
      </c>
      <c r="R22" s="39" t="s">
        <v>64</v>
      </c>
      <c r="S22" s="39">
        <v>30</v>
      </c>
      <c r="T22" s="49" t="s">
        <v>72</v>
      </c>
      <c r="U22" s="49">
        <v>26</v>
      </c>
      <c r="V22" s="54" t="s">
        <v>53</v>
      </c>
      <c r="W22" s="54">
        <v>25</v>
      </c>
      <c r="X22" s="46" t="s">
        <v>61</v>
      </c>
      <c r="Y22" s="46">
        <v>23</v>
      </c>
      <c r="Z22" s="45" t="s">
        <v>69</v>
      </c>
      <c r="AA22" s="45">
        <v>21</v>
      </c>
      <c r="AB22" s="56" t="s">
        <v>51</v>
      </c>
      <c r="AC22" s="56">
        <v>17</v>
      </c>
      <c r="AD22" s="52" t="s">
        <v>66</v>
      </c>
      <c r="AE22" s="52">
        <v>15</v>
      </c>
      <c r="AF22" s="33" t="s">
        <v>75</v>
      </c>
      <c r="AG22" s="33">
        <v>14</v>
      </c>
      <c r="AH22" s="40" t="s">
        <v>80</v>
      </c>
      <c r="AI22" s="40">
        <v>14</v>
      </c>
      <c r="AJ22" s="58" t="s">
        <v>62</v>
      </c>
      <c r="AK22" s="58">
        <v>13</v>
      </c>
      <c r="AL22" s="54" t="s">
        <v>88</v>
      </c>
      <c r="AM22" s="54">
        <v>13</v>
      </c>
      <c r="AN22" s="46" t="s">
        <v>81</v>
      </c>
      <c r="AO22" s="46">
        <v>12</v>
      </c>
      <c r="AP22" s="52" t="s">
        <v>77</v>
      </c>
      <c r="AQ22" s="52">
        <v>12</v>
      </c>
    </row>
    <row r="23" spans="1:43">
      <c r="A23" s="3">
        <v>21</v>
      </c>
      <c r="B23" s="4">
        <v>11247</v>
      </c>
      <c r="C23" s="5" t="s">
        <v>39</v>
      </c>
      <c r="D23" s="41" t="s">
        <v>51</v>
      </c>
      <c r="E23" s="41">
        <v>3188</v>
      </c>
      <c r="F23" s="42" t="s">
        <v>52</v>
      </c>
      <c r="G23" s="42">
        <v>2341</v>
      </c>
      <c r="H23" s="43" t="s">
        <v>53</v>
      </c>
      <c r="I23" s="43">
        <v>2259</v>
      </c>
      <c r="J23" s="47" t="s">
        <v>54</v>
      </c>
      <c r="K23" s="47">
        <v>1970</v>
      </c>
      <c r="L23" s="36" t="s">
        <v>48</v>
      </c>
      <c r="M23" s="36">
        <v>994</v>
      </c>
      <c r="N23" s="50" t="s">
        <v>55</v>
      </c>
      <c r="O23" s="50">
        <v>876</v>
      </c>
      <c r="P23" s="37" t="s">
        <v>56</v>
      </c>
      <c r="Q23" s="37">
        <v>468</v>
      </c>
      <c r="R23" s="39" t="s">
        <v>49</v>
      </c>
      <c r="S23" s="39">
        <v>428</v>
      </c>
      <c r="T23" s="49" t="s">
        <v>57</v>
      </c>
      <c r="U23" s="49">
        <v>357</v>
      </c>
      <c r="V23" s="54" t="s">
        <v>58</v>
      </c>
      <c r="W23" s="54">
        <v>338</v>
      </c>
      <c r="X23" s="46" t="s">
        <v>59</v>
      </c>
      <c r="Y23" s="46">
        <v>291</v>
      </c>
      <c r="Z23" s="45" t="s">
        <v>60</v>
      </c>
      <c r="AA23" s="45">
        <v>281</v>
      </c>
      <c r="AB23" s="56" t="s">
        <v>61</v>
      </c>
      <c r="AC23" s="56">
        <v>240</v>
      </c>
      <c r="AD23" s="52" t="s">
        <v>62</v>
      </c>
      <c r="AE23" s="52">
        <v>226</v>
      </c>
      <c r="AF23" s="33" t="s">
        <v>63</v>
      </c>
      <c r="AG23" s="33">
        <v>210</v>
      </c>
      <c r="AH23" s="40" t="s">
        <v>64</v>
      </c>
      <c r="AI23" s="40">
        <v>188</v>
      </c>
      <c r="AJ23" s="58" t="s">
        <v>65</v>
      </c>
      <c r="AK23" s="58">
        <v>176</v>
      </c>
      <c r="AL23" s="54" t="s">
        <v>66</v>
      </c>
      <c r="AM23" s="54">
        <v>172</v>
      </c>
      <c r="AN23" s="46" t="s">
        <v>67</v>
      </c>
      <c r="AO23" s="46">
        <v>161</v>
      </c>
      <c r="AP23" s="52" t="s">
        <v>68</v>
      </c>
      <c r="AQ23" s="52">
        <v>156</v>
      </c>
    </row>
  </sheetData>
  <mergeCells count="4">
    <mergeCell ref="D1:AQ1"/>
    <mergeCell ref="A1:A2"/>
    <mergeCell ref="B1:B2"/>
    <mergeCell ref="C1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3"/>
  <sheetViews>
    <sheetView tabSelected="1" workbookViewId="0">
      <selection activeCell="C12" sqref="C12"/>
    </sheetView>
  </sheetViews>
  <sheetFormatPr defaultRowHeight="24"/>
  <cols>
    <col min="1" max="2" width="9" style="1"/>
    <col min="3" max="3" width="14.375" style="1" bestFit="1" customWidth="1"/>
    <col min="4" max="9" width="9.625" style="1" customWidth="1"/>
    <col min="10" max="43" width="9" style="9"/>
    <col min="44" max="16384" width="9" style="1"/>
  </cols>
  <sheetData>
    <row r="1" spans="1:43">
      <c r="A1" s="2" t="s">
        <v>0</v>
      </c>
      <c r="B1" s="2" t="s">
        <v>1</v>
      </c>
      <c r="C1" s="2" t="s">
        <v>2</v>
      </c>
      <c r="D1" s="59" t="s">
        <v>96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>
      <c r="A2" s="2"/>
      <c r="B2" s="2"/>
      <c r="C2" s="2"/>
      <c r="D2" s="12">
        <v>1</v>
      </c>
      <c r="E2" s="12" t="s">
        <v>70</v>
      </c>
      <c r="F2" s="11">
        <f>D2+1</f>
        <v>2</v>
      </c>
      <c r="G2" s="11" t="s">
        <v>70</v>
      </c>
      <c r="H2" s="8">
        <f>F2+1</f>
        <v>3</v>
      </c>
      <c r="I2" s="8" t="s">
        <v>70</v>
      </c>
      <c r="J2" s="6">
        <f>H2+1</f>
        <v>4</v>
      </c>
      <c r="K2" s="6" t="s">
        <v>70</v>
      </c>
      <c r="L2" s="35">
        <f>J2+1</f>
        <v>5</v>
      </c>
      <c r="M2" s="35" t="s">
        <v>70</v>
      </c>
      <c r="N2" s="30">
        <f>L2+1</f>
        <v>6</v>
      </c>
      <c r="O2" s="30" t="s">
        <v>70</v>
      </c>
      <c r="P2" s="31">
        <f>N2+1</f>
        <v>7</v>
      </c>
      <c r="Q2" s="31" t="s">
        <v>70</v>
      </c>
      <c r="R2" s="38">
        <f>P2+1</f>
        <v>8</v>
      </c>
      <c r="S2" s="38" t="s">
        <v>70</v>
      </c>
      <c r="T2" s="48">
        <f>R2+1</f>
        <v>9</v>
      </c>
      <c r="U2" s="48" t="s">
        <v>70</v>
      </c>
      <c r="V2" s="53">
        <f>T2+1</f>
        <v>10</v>
      </c>
      <c r="W2" s="53" t="s">
        <v>70</v>
      </c>
      <c r="X2" s="13">
        <f>V2+1</f>
        <v>11</v>
      </c>
      <c r="Y2" s="13" t="s">
        <v>70</v>
      </c>
      <c r="Z2" s="44">
        <f>X2+1</f>
        <v>12</v>
      </c>
      <c r="AA2" s="44" t="s">
        <v>70</v>
      </c>
      <c r="AB2" s="55">
        <f>Z2+1</f>
        <v>13</v>
      </c>
      <c r="AC2" s="55" t="s">
        <v>70</v>
      </c>
      <c r="AD2" s="51">
        <f>AB2+1</f>
        <v>14</v>
      </c>
      <c r="AE2" s="51" t="s">
        <v>70</v>
      </c>
      <c r="AF2" s="32">
        <f t="shared" ref="AF2" si="0">AD2+1</f>
        <v>15</v>
      </c>
      <c r="AG2" s="32" t="s">
        <v>70</v>
      </c>
      <c r="AH2" s="34">
        <f>AF2+1</f>
        <v>16</v>
      </c>
      <c r="AI2" s="34" t="s">
        <v>70</v>
      </c>
      <c r="AJ2" s="57">
        <f>AH2+1</f>
        <v>17</v>
      </c>
      <c r="AK2" s="57" t="s">
        <v>70</v>
      </c>
      <c r="AL2" s="53">
        <f>AJ2+1</f>
        <v>18</v>
      </c>
      <c r="AM2" s="53" t="s">
        <v>70</v>
      </c>
      <c r="AN2" s="13">
        <f>AL2+1</f>
        <v>19</v>
      </c>
      <c r="AO2" s="13" t="s">
        <v>70</v>
      </c>
      <c r="AP2" s="51">
        <f>AN2+1</f>
        <v>20</v>
      </c>
      <c r="AQ2" s="51" t="s">
        <v>70</v>
      </c>
    </row>
    <row r="3" spans="1:43">
      <c r="A3" s="3">
        <v>1</v>
      </c>
      <c r="B3" s="4" t="s">
        <v>3</v>
      </c>
      <c r="C3" s="5" t="s">
        <v>4</v>
      </c>
      <c r="D3" s="41" t="s">
        <v>49</v>
      </c>
      <c r="E3" s="41">
        <v>6</v>
      </c>
      <c r="F3" s="42" t="s">
        <v>98</v>
      </c>
      <c r="G3" s="42">
        <v>7</v>
      </c>
      <c r="H3" s="43" t="s">
        <v>100</v>
      </c>
      <c r="I3" s="43">
        <v>4</v>
      </c>
      <c r="J3" s="47" t="s">
        <v>99</v>
      </c>
      <c r="K3" s="47">
        <v>7</v>
      </c>
      <c r="L3" s="36" t="s">
        <v>92</v>
      </c>
      <c r="M3" s="36">
        <v>6</v>
      </c>
      <c r="N3" s="50" t="s">
        <v>101</v>
      </c>
      <c r="O3" s="50">
        <v>3</v>
      </c>
      <c r="P3" s="37" t="s">
        <v>102</v>
      </c>
      <c r="Q3" s="37">
        <v>5</v>
      </c>
      <c r="R3" s="39" t="s">
        <v>103</v>
      </c>
      <c r="S3" s="39">
        <v>4</v>
      </c>
      <c r="T3" s="49" t="s">
        <v>86</v>
      </c>
      <c r="U3" s="49">
        <v>4</v>
      </c>
      <c r="V3" s="54" t="s">
        <v>104</v>
      </c>
      <c r="W3" s="54">
        <v>3</v>
      </c>
      <c r="X3" s="46" t="s">
        <v>105</v>
      </c>
      <c r="Y3" s="46">
        <v>3</v>
      </c>
      <c r="Z3" s="45" t="s">
        <v>106</v>
      </c>
      <c r="AA3" s="45">
        <v>3</v>
      </c>
      <c r="AB3" s="56" t="s">
        <v>107</v>
      </c>
      <c r="AC3" s="56">
        <v>1</v>
      </c>
      <c r="AD3" s="52" t="s">
        <v>108</v>
      </c>
      <c r="AE3" s="52">
        <v>3</v>
      </c>
      <c r="AF3" s="33" t="s">
        <v>109</v>
      </c>
      <c r="AG3" s="33">
        <v>3</v>
      </c>
      <c r="AH3" s="40" t="s">
        <v>110</v>
      </c>
      <c r="AI3" s="40">
        <v>2</v>
      </c>
      <c r="AJ3" s="58" t="s">
        <v>111</v>
      </c>
      <c r="AK3" s="58">
        <v>3</v>
      </c>
      <c r="AL3" s="54" t="s">
        <v>112</v>
      </c>
      <c r="AM3" s="54">
        <v>3</v>
      </c>
      <c r="AN3" s="46" t="s">
        <v>113</v>
      </c>
      <c r="AO3" s="46">
        <v>3</v>
      </c>
      <c r="AP3" s="52" t="s">
        <v>114</v>
      </c>
      <c r="AQ3" s="52">
        <v>2</v>
      </c>
    </row>
    <row r="4" spans="1:43">
      <c r="A4" s="3">
        <v>2</v>
      </c>
      <c r="B4" s="4" t="s">
        <v>5</v>
      </c>
      <c r="C4" s="5" t="s">
        <v>6</v>
      </c>
      <c r="D4" s="41" t="s">
        <v>99</v>
      </c>
      <c r="E4" s="41">
        <v>6</v>
      </c>
      <c r="F4" s="42" t="s">
        <v>98</v>
      </c>
      <c r="G4" s="42">
        <v>4</v>
      </c>
      <c r="H4" s="43" t="s">
        <v>115</v>
      </c>
      <c r="I4" s="43">
        <v>5</v>
      </c>
      <c r="J4" s="47" t="s">
        <v>49</v>
      </c>
      <c r="K4" s="47">
        <v>4</v>
      </c>
      <c r="L4" s="36" t="s">
        <v>116</v>
      </c>
      <c r="M4" s="36">
        <v>2</v>
      </c>
      <c r="N4" s="50" t="s">
        <v>92</v>
      </c>
      <c r="O4" s="50">
        <v>4</v>
      </c>
      <c r="P4" s="37" t="s">
        <v>117</v>
      </c>
      <c r="Q4" s="37">
        <v>3</v>
      </c>
      <c r="R4" s="39" t="s">
        <v>106</v>
      </c>
      <c r="S4" s="39">
        <v>3</v>
      </c>
      <c r="T4" s="49" t="s">
        <v>118</v>
      </c>
      <c r="U4" s="49">
        <v>3</v>
      </c>
      <c r="V4" s="54" t="s">
        <v>102</v>
      </c>
      <c r="W4" s="54">
        <v>3</v>
      </c>
      <c r="X4" s="46" t="s">
        <v>110</v>
      </c>
      <c r="Y4" s="46">
        <v>2</v>
      </c>
      <c r="Z4" s="45" t="s">
        <v>103</v>
      </c>
      <c r="AA4" s="45">
        <v>2</v>
      </c>
      <c r="AB4" s="56" t="s">
        <v>100</v>
      </c>
      <c r="AC4" s="56">
        <v>2</v>
      </c>
      <c r="AD4" s="52" t="s">
        <v>119</v>
      </c>
      <c r="AE4" s="52">
        <v>2</v>
      </c>
      <c r="AF4" s="33" t="s">
        <v>108</v>
      </c>
      <c r="AG4" s="33">
        <v>2</v>
      </c>
      <c r="AH4" s="40" t="s">
        <v>120</v>
      </c>
      <c r="AI4" s="40">
        <v>2</v>
      </c>
      <c r="AJ4" s="58" t="s">
        <v>121</v>
      </c>
      <c r="AK4" s="58">
        <v>2</v>
      </c>
      <c r="AL4" s="54" t="s">
        <v>122</v>
      </c>
      <c r="AM4" s="54">
        <v>2</v>
      </c>
      <c r="AN4" s="46" t="s">
        <v>123</v>
      </c>
      <c r="AO4" s="46">
        <v>1</v>
      </c>
      <c r="AP4" s="52" t="s">
        <v>124</v>
      </c>
      <c r="AQ4" s="52">
        <v>2</v>
      </c>
    </row>
    <row r="5" spans="1:43">
      <c r="A5" s="3">
        <v>3</v>
      </c>
      <c r="B5" s="4" t="s">
        <v>7</v>
      </c>
      <c r="C5" s="5" t="s">
        <v>8</v>
      </c>
      <c r="D5" s="41" t="s">
        <v>102</v>
      </c>
      <c r="E5" s="41">
        <v>7</v>
      </c>
      <c r="F5" s="42" t="s">
        <v>103</v>
      </c>
      <c r="G5" s="42">
        <v>6</v>
      </c>
      <c r="H5" s="43" t="s">
        <v>125</v>
      </c>
      <c r="I5" s="43">
        <v>4</v>
      </c>
      <c r="J5" s="47" t="s">
        <v>92</v>
      </c>
      <c r="K5" s="47">
        <v>5</v>
      </c>
      <c r="L5" s="36" t="s">
        <v>49</v>
      </c>
      <c r="M5" s="36">
        <v>5</v>
      </c>
      <c r="N5" s="50" t="s">
        <v>126</v>
      </c>
      <c r="O5" s="50">
        <v>5</v>
      </c>
      <c r="P5" s="37" t="s">
        <v>127</v>
      </c>
      <c r="Q5" s="37">
        <v>2</v>
      </c>
      <c r="R5" s="39" t="s">
        <v>128</v>
      </c>
      <c r="S5" s="39">
        <v>3</v>
      </c>
      <c r="T5" s="49" t="s">
        <v>108</v>
      </c>
      <c r="U5" s="49">
        <v>2</v>
      </c>
      <c r="V5" s="54" t="s">
        <v>120</v>
      </c>
      <c r="W5" s="54">
        <v>3</v>
      </c>
      <c r="X5" s="46" t="s">
        <v>100</v>
      </c>
      <c r="Y5" s="46">
        <v>3</v>
      </c>
      <c r="Z5" s="45" t="s">
        <v>129</v>
      </c>
      <c r="AA5" s="45">
        <v>3</v>
      </c>
      <c r="AB5" s="56" t="s">
        <v>115</v>
      </c>
      <c r="AC5" s="56">
        <v>3</v>
      </c>
      <c r="AD5" s="52" t="s">
        <v>130</v>
      </c>
      <c r="AE5" s="52">
        <v>2</v>
      </c>
      <c r="AF5" s="33" t="s">
        <v>110</v>
      </c>
      <c r="AG5" s="33">
        <v>2</v>
      </c>
      <c r="AH5" s="40" t="s">
        <v>131</v>
      </c>
      <c r="AI5" s="40">
        <v>2</v>
      </c>
      <c r="AJ5" s="58" t="s">
        <v>132</v>
      </c>
      <c r="AK5" s="58">
        <v>2</v>
      </c>
      <c r="AL5" s="54" t="s">
        <v>133</v>
      </c>
      <c r="AM5" s="54">
        <v>2</v>
      </c>
      <c r="AN5" s="46" t="s">
        <v>134</v>
      </c>
      <c r="AO5" s="46">
        <v>2</v>
      </c>
      <c r="AP5" s="52" t="s">
        <v>99</v>
      </c>
      <c r="AQ5" s="52">
        <v>2</v>
      </c>
    </row>
    <row r="6" spans="1:43">
      <c r="A6" s="3">
        <v>4</v>
      </c>
      <c r="B6" s="4" t="s">
        <v>9</v>
      </c>
      <c r="C6" s="5" t="s">
        <v>10</v>
      </c>
      <c r="D6" s="41" t="s">
        <v>98</v>
      </c>
      <c r="E6" s="41">
        <v>9</v>
      </c>
      <c r="F6" s="42" t="s">
        <v>99</v>
      </c>
      <c r="G6" s="42">
        <v>7</v>
      </c>
      <c r="H6" s="43" t="s">
        <v>111</v>
      </c>
      <c r="I6" s="43">
        <v>4</v>
      </c>
      <c r="J6" s="47" t="s">
        <v>49</v>
      </c>
      <c r="K6" s="47">
        <v>4</v>
      </c>
      <c r="L6" s="36" t="s">
        <v>108</v>
      </c>
      <c r="M6" s="36">
        <v>4</v>
      </c>
      <c r="N6" s="50" t="s">
        <v>128</v>
      </c>
      <c r="O6" s="50">
        <v>4</v>
      </c>
      <c r="P6" s="37" t="s">
        <v>130</v>
      </c>
      <c r="Q6" s="37">
        <v>4</v>
      </c>
      <c r="R6" s="39" t="s">
        <v>103</v>
      </c>
      <c r="S6" s="39">
        <v>3</v>
      </c>
      <c r="T6" s="49" t="s">
        <v>118</v>
      </c>
      <c r="U6" s="49">
        <v>3</v>
      </c>
      <c r="V6" s="54" t="s">
        <v>101</v>
      </c>
      <c r="W6" s="54">
        <v>3</v>
      </c>
      <c r="X6" s="46" t="s">
        <v>126</v>
      </c>
      <c r="Y6" s="46">
        <v>3</v>
      </c>
      <c r="Z6" s="45" t="s">
        <v>135</v>
      </c>
      <c r="AA6" s="45">
        <v>3</v>
      </c>
      <c r="AB6" s="56" t="s">
        <v>127</v>
      </c>
      <c r="AC6" s="56">
        <v>3</v>
      </c>
      <c r="AD6" s="52" t="s">
        <v>136</v>
      </c>
      <c r="AE6" s="52">
        <v>2</v>
      </c>
      <c r="AF6" s="33" t="s">
        <v>106</v>
      </c>
      <c r="AG6" s="33">
        <v>2</v>
      </c>
      <c r="AH6" s="40" t="s">
        <v>137</v>
      </c>
      <c r="AI6" s="40">
        <v>2</v>
      </c>
      <c r="AJ6" s="58" t="s">
        <v>138</v>
      </c>
      <c r="AK6" s="58">
        <v>2</v>
      </c>
      <c r="AL6" s="54" t="s">
        <v>92</v>
      </c>
      <c r="AM6" s="54">
        <v>2</v>
      </c>
      <c r="AN6" s="46" t="s">
        <v>139</v>
      </c>
      <c r="AO6" s="46">
        <v>2</v>
      </c>
      <c r="AP6" s="52" t="s">
        <v>140</v>
      </c>
      <c r="AQ6" s="52">
        <v>2</v>
      </c>
    </row>
    <row r="7" spans="1:43">
      <c r="A7" s="3">
        <v>5</v>
      </c>
      <c r="B7" s="4" t="s">
        <v>11</v>
      </c>
      <c r="C7" s="5" t="s">
        <v>12</v>
      </c>
      <c r="D7" s="41" t="s">
        <v>99</v>
      </c>
      <c r="E7" s="41">
        <v>5</v>
      </c>
      <c r="F7" s="42" t="s">
        <v>92</v>
      </c>
      <c r="G7" s="42">
        <v>5</v>
      </c>
      <c r="H7" s="43" t="s">
        <v>98</v>
      </c>
      <c r="I7" s="43">
        <v>5</v>
      </c>
      <c r="J7" s="47" t="s">
        <v>141</v>
      </c>
      <c r="K7" s="47">
        <v>4</v>
      </c>
      <c r="L7" s="36" t="s">
        <v>103</v>
      </c>
      <c r="M7" s="36">
        <v>4</v>
      </c>
      <c r="N7" s="50" t="s">
        <v>118</v>
      </c>
      <c r="O7" s="50">
        <v>4</v>
      </c>
      <c r="P7" s="37" t="s">
        <v>142</v>
      </c>
      <c r="Q7" s="37">
        <v>4</v>
      </c>
      <c r="R7" s="39" t="s">
        <v>143</v>
      </c>
      <c r="S7" s="39">
        <v>4</v>
      </c>
      <c r="T7" s="49" t="s">
        <v>144</v>
      </c>
      <c r="U7" s="49">
        <v>4</v>
      </c>
      <c r="V7" s="54" t="s">
        <v>108</v>
      </c>
      <c r="W7" s="54">
        <v>3</v>
      </c>
      <c r="X7" s="46" t="s">
        <v>101</v>
      </c>
      <c r="Y7" s="46">
        <v>3</v>
      </c>
      <c r="Z7" s="45" t="s">
        <v>121</v>
      </c>
      <c r="AA7" s="45">
        <v>3</v>
      </c>
      <c r="AB7" s="56" t="s">
        <v>86</v>
      </c>
      <c r="AC7" s="56">
        <v>3</v>
      </c>
      <c r="AD7" s="52" t="s">
        <v>49</v>
      </c>
      <c r="AE7" s="52">
        <v>3</v>
      </c>
      <c r="AF7" s="33" t="s">
        <v>111</v>
      </c>
      <c r="AG7" s="33">
        <v>3</v>
      </c>
      <c r="AH7" s="40" t="s">
        <v>128</v>
      </c>
      <c r="AI7" s="40">
        <v>2</v>
      </c>
      <c r="AJ7" s="58" t="s">
        <v>145</v>
      </c>
      <c r="AK7" s="58">
        <v>2</v>
      </c>
      <c r="AL7" s="54" t="s">
        <v>146</v>
      </c>
      <c r="AM7" s="54">
        <v>2</v>
      </c>
      <c r="AN7" s="46" t="s">
        <v>147</v>
      </c>
      <c r="AO7" s="46">
        <v>2</v>
      </c>
      <c r="AP7" s="52" t="s">
        <v>148</v>
      </c>
      <c r="AQ7" s="52">
        <v>2</v>
      </c>
    </row>
    <row r="8" spans="1:43">
      <c r="A8" s="3">
        <v>6</v>
      </c>
      <c r="B8" s="4" t="s">
        <v>13</v>
      </c>
      <c r="C8" s="5" t="s">
        <v>14</v>
      </c>
      <c r="D8" s="41" t="s">
        <v>103</v>
      </c>
      <c r="E8" s="41">
        <v>7</v>
      </c>
      <c r="F8" s="42" t="s">
        <v>118</v>
      </c>
      <c r="G8" s="42">
        <v>7</v>
      </c>
      <c r="H8" s="43" t="s">
        <v>121</v>
      </c>
      <c r="I8" s="43">
        <v>5</v>
      </c>
      <c r="J8" s="47" t="s">
        <v>98</v>
      </c>
      <c r="K8" s="47">
        <v>4</v>
      </c>
      <c r="L8" s="36" t="s">
        <v>106</v>
      </c>
      <c r="M8" s="36">
        <v>3</v>
      </c>
      <c r="N8" s="50" t="s">
        <v>100</v>
      </c>
      <c r="O8" s="50">
        <v>3</v>
      </c>
      <c r="P8" s="37" t="s">
        <v>92</v>
      </c>
      <c r="Q8" s="37">
        <v>3</v>
      </c>
      <c r="R8" s="39" t="s">
        <v>99</v>
      </c>
      <c r="S8" s="39">
        <v>3</v>
      </c>
      <c r="T8" s="49" t="s">
        <v>135</v>
      </c>
      <c r="U8" s="49">
        <v>3</v>
      </c>
      <c r="V8" s="54" t="s">
        <v>141</v>
      </c>
      <c r="W8" s="54">
        <v>3</v>
      </c>
      <c r="X8" s="46" t="s">
        <v>102</v>
      </c>
      <c r="Y8" s="46">
        <v>3</v>
      </c>
      <c r="Z8" s="45" t="s">
        <v>111</v>
      </c>
      <c r="AA8" s="45">
        <v>2</v>
      </c>
      <c r="AB8" s="56" t="s">
        <v>130</v>
      </c>
      <c r="AC8" s="56">
        <v>2</v>
      </c>
      <c r="AD8" s="52" t="s">
        <v>149</v>
      </c>
      <c r="AE8" s="52">
        <v>2</v>
      </c>
      <c r="AF8" s="33" t="s">
        <v>126</v>
      </c>
      <c r="AG8" s="33">
        <v>2</v>
      </c>
      <c r="AH8" s="40" t="s">
        <v>150</v>
      </c>
      <c r="AI8" s="40">
        <v>2</v>
      </c>
      <c r="AJ8" s="58" t="s">
        <v>151</v>
      </c>
      <c r="AK8" s="58">
        <v>2</v>
      </c>
      <c r="AL8" s="54" t="s">
        <v>67</v>
      </c>
      <c r="AM8" s="54">
        <v>2</v>
      </c>
      <c r="AN8" s="46" t="s">
        <v>49</v>
      </c>
      <c r="AO8" s="46">
        <v>2</v>
      </c>
      <c r="AP8" s="52" t="s">
        <v>105</v>
      </c>
      <c r="AQ8" s="52">
        <v>2</v>
      </c>
    </row>
    <row r="9" spans="1:43">
      <c r="A9" s="3">
        <v>7</v>
      </c>
      <c r="B9" s="4" t="s">
        <v>15</v>
      </c>
      <c r="C9" s="5" t="s">
        <v>16</v>
      </c>
      <c r="D9" s="41" t="s">
        <v>118</v>
      </c>
      <c r="E9" s="41">
        <v>3</v>
      </c>
      <c r="F9" s="42" t="s">
        <v>98</v>
      </c>
      <c r="G9" s="42">
        <v>3</v>
      </c>
      <c r="H9" s="43" t="s">
        <v>126</v>
      </c>
      <c r="I9" s="43">
        <v>3</v>
      </c>
      <c r="J9" s="47" t="s">
        <v>103</v>
      </c>
      <c r="K9" s="47">
        <v>2</v>
      </c>
      <c r="L9" s="36" t="s">
        <v>109</v>
      </c>
      <c r="M9" s="36">
        <v>2</v>
      </c>
      <c r="N9" s="50" t="s">
        <v>99</v>
      </c>
      <c r="O9" s="50">
        <v>2</v>
      </c>
      <c r="P9" s="37" t="s">
        <v>152</v>
      </c>
      <c r="Q9" s="37">
        <v>2</v>
      </c>
      <c r="R9" s="39" t="s">
        <v>92</v>
      </c>
      <c r="S9" s="39">
        <v>2</v>
      </c>
      <c r="T9" s="49" t="s">
        <v>130</v>
      </c>
      <c r="U9" s="49">
        <v>2</v>
      </c>
      <c r="V9" s="54" t="s">
        <v>121</v>
      </c>
      <c r="W9" s="54">
        <v>2</v>
      </c>
      <c r="X9" s="46" t="s">
        <v>153</v>
      </c>
      <c r="Y9" s="46">
        <v>2</v>
      </c>
      <c r="Z9" s="45" t="s">
        <v>125</v>
      </c>
      <c r="AA9" s="45">
        <v>2</v>
      </c>
      <c r="AB9" s="56" t="s">
        <v>100</v>
      </c>
      <c r="AC9" s="56">
        <v>2</v>
      </c>
      <c r="AD9" s="52" t="s">
        <v>93</v>
      </c>
      <c r="AE9" s="52">
        <v>2</v>
      </c>
      <c r="AF9" s="33" t="s">
        <v>154</v>
      </c>
      <c r="AG9" s="33">
        <v>2</v>
      </c>
      <c r="AH9" s="40" t="s">
        <v>49</v>
      </c>
      <c r="AI9" s="40">
        <v>2</v>
      </c>
      <c r="AJ9" s="58" t="s">
        <v>119</v>
      </c>
      <c r="AK9" s="58">
        <v>2</v>
      </c>
      <c r="AL9" s="54" t="s">
        <v>108</v>
      </c>
      <c r="AM9" s="54">
        <v>2</v>
      </c>
      <c r="AN9" s="46" t="s">
        <v>155</v>
      </c>
      <c r="AO9" s="46">
        <v>1</v>
      </c>
      <c r="AP9" s="52" t="s">
        <v>156</v>
      </c>
      <c r="AQ9" s="52">
        <v>1</v>
      </c>
    </row>
    <row r="10" spans="1:43">
      <c r="A10" s="3">
        <v>8</v>
      </c>
      <c r="B10" s="4" t="s">
        <v>17</v>
      </c>
      <c r="C10" s="5" t="s">
        <v>18</v>
      </c>
      <c r="D10" s="41" t="s">
        <v>98</v>
      </c>
      <c r="E10" s="41">
        <v>13</v>
      </c>
      <c r="F10" s="42" t="s">
        <v>92</v>
      </c>
      <c r="G10" s="42">
        <v>9</v>
      </c>
      <c r="H10" s="43" t="s">
        <v>99</v>
      </c>
      <c r="I10" s="43">
        <v>8</v>
      </c>
      <c r="J10" s="47" t="s">
        <v>49</v>
      </c>
      <c r="K10" s="47">
        <v>6</v>
      </c>
      <c r="L10" s="36" t="s">
        <v>126</v>
      </c>
      <c r="M10" s="36">
        <v>5</v>
      </c>
      <c r="N10" s="50" t="s">
        <v>108</v>
      </c>
      <c r="O10" s="50">
        <v>5</v>
      </c>
      <c r="P10" s="37" t="s">
        <v>118</v>
      </c>
      <c r="Q10" s="37">
        <v>5</v>
      </c>
      <c r="R10" s="39" t="s">
        <v>128</v>
      </c>
      <c r="S10" s="39">
        <v>4</v>
      </c>
      <c r="T10" s="49" t="s">
        <v>135</v>
      </c>
      <c r="U10" s="49">
        <v>4</v>
      </c>
      <c r="V10" s="54" t="s">
        <v>121</v>
      </c>
      <c r="W10" s="54">
        <v>4</v>
      </c>
      <c r="X10" s="46" t="s">
        <v>127</v>
      </c>
      <c r="Y10" s="46">
        <v>4</v>
      </c>
      <c r="Z10" s="45" t="s">
        <v>105</v>
      </c>
      <c r="AA10" s="45">
        <v>4</v>
      </c>
      <c r="AB10" s="56" t="s">
        <v>157</v>
      </c>
      <c r="AC10" s="56">
        <v>4</v>
      </c>
      <c r="AD10" s="52" t="s">
        <v>72</v>
      </c>
      <c r="AE10" s="52">
        <v>4</v>
      </c>
      <c r="AF10" s="33" t="s">
        <v>101</v>
      </c>
      <c r="AG10" s="33">
        <v>4</v>
      </c>
      <c r="AH10" s="40" t="s">
        <v>103</v>
      </c>
      <c r="AI10" s="40">
        <v>3</v>
      </c>
      <c r="AJ10" s="58" t="s">
        <v>158</v>
      </c>
      <c r="AK10" s="58">
        <v>3</v>
      </c>
      <c r="AL10" s="54" t="s">
        <v>141</v>
      </c>
      <c r="AM10" s="54">
        <v>3</v>
      </c>
      <c r="AN10" s="46" t="s">
        <v>106</v>
      </c>
      <c r="AO10" s="46">
        <v>3</v>
      </c>
      <c r="AP10" s="52" t="s">
        <v>159</v>
      </c>
      <c r="AQ10" s="52">
        <v>3</v>
      </c>
    </row>
    <row r="11" spans="1:43">
      <c r="A11" s="3">
        <v>9</v>
      </c>
      <c r="B11" s="4" t="s">
        <v>19</v>
      </c>
      <c r="C11" s="5" t="s">
        <v>20</v>
      </c>
      <c r="D11" s="41" t="s">
        <v>98</v>
      </c>
      <c r="E11" s="41">
        <v>7</v>
      </c>
      <c r="F11" s="42" t="s">
        <v>115</v>
      </c>
      <c r="G11" s="42">
        <v>5</v>
      </c>
      <c r="H11" s="43" t="s">
        <v>102</v>
      </c>
      <c r="I11" s="43">
        <v>5</v>
      </c>
      <c r="J11" s="47" t="s">
        <v>118</v>
      </c>
      <c r="K11" s="47">
        <v>4</v>
      </c>
      <c r="L11" s="36" t="s">
        <v>160</v>
      </c>
      <c r="M11" s="36">
        <v>3</v>
      </c>
      <c r="N11" s="50" t="s">
        <v>106</v>
      </c>
      <c r="O11" s="50">
        <v>3</v>
      </c>
      <c r="P11" s="37" t="s">
        <v>105</v>
      </c>
      <c r="Q11" s="37">
        <v>3</v>
      </c>
      <c r="R11" s="39" t="s">
        <v>126</v>
      </c>
      <c r="S11" s="39">
        <v>3</v>
      </c>
      <c r="T11" s="49" t="s">
        <v>86</v>
      </c>
      <c r="U11" s="49">
        <v>3</v>
      </c>
      <c r="V11" s="54" t="s">
        <v>92</v>
      </c>
      <c r="W11" s="54">
        <v>3</v>
      </c>
      <c r="X11" s="46" t="s">
        <v>108</v>
      </c>
      <c r="Y11" s="46">
        <v>3</v>
      </c>
      <c r="Z11" s="45" t="s">
        <v>130</v>
      </c>
      <c r="AA11" s="45">
        <v>3</v>
      </c>
      <c r="AB11" s="56" t="s">
        <v>161</v>
      </c>
      <c r="AC11" s="56">
        <v>2</v>
      </c>
      <c r="AD11" s="52" t="s">
        <v>121</v>
      </c>
      <c r="AE11" s="52">
        <v>2</v>
      </c>
      <c r="AF11" s="33" t="s">
        <v>111</v>
      </c>
      <c r="AG11" s="33">
        <v>2</v>
      </c>
      <c r="AH11" s="40" t="s">
        <v>131</v>
      </c>
      <c r="AI11" s="40">
        <v>2</v>
      </c>
      <c r="AJ11" s="58" t="s">
        <v>99</v>
      </c>
      <c r="AK11" s="58">
        <v>2</v>
      </c>
      <c r="AL11" s="54" t="s">
        <v>49</v>
      </c>
      <c r="AM11" s="54">
        <v>2</v>
      </c>
      <c r="AN11" s="46" t="s">
        <v>48</v>
      </c>
      <c r="AO11" s="46">
        <v>2</v>
      </c>
      <c r="AP11" s="52" t="s">
        <v>162</v>
      </c>
      <c r="AQ11" s="52">
        <v>2</v>
      </c>
    </row>
    <row r="12" spans="1:43">
      <c r="A12" s="3">
        <v>10</v>
      </c>
      <c r="B12" s="4" t="s">
        <v>21</v>
      </c>
      <c r="C12" s="5" t="s">
        <v>22</v>
      </c>
      <c r="D12" s="41" t="s">
        <v>49</v>
      </c>
      <c r="E12" s="41">
        <v>13</v>
      </c>
      <c r="F12" s="42" t="s">
        <v>98</v>
      </c>
      <c r="G12" s="42">
        <v>13</v>
      </c>
      <c r="H12" s="43" t="s">
        <v>100</v>
      </c>
      <c r="I12" s="43">
        <v>12</v>
      </c>
      <c r="J12" s="47" t="s">
        <v>102</v>
      </c>
      <c r="K12" s="47">
        <v>11</v>
      </c>
      <c r="L12" s="36" t="s">
        <v>99</v>
      </c>
      <c r="M12" s="36">
        <v>9</v>
      </c>
      <c r="N12" s="50" t="s">
        <v>92</v>
      </c>
      <c r="O12" s="50">
        <v>7</v>
      </c>
      <c r="P12" s="37" t="s">
        <v>103</v>
      </c>
      <c r="Q12" s="37">
        <v>7</v>
      </c>
      <c r="R12" s="39" t="s">
        <v>118</v>
      </c>
      <c r="S12" s="39">
        <v>6</v>
      </c>
      <c r="T12" s="49" t="s">
        <v>127</v>
      </c>
      <c r="U12" s="49">
        <v>6</v>
      </c>
      <c r="V12" s="54" t="s">
        <v>106</v>
      </c>
      <c r="W12" s="54">
        <v>5</v>
      </c>
      <c r="X12" s="46" t="s">
        <v>117</v>
      </c>
      <c r="Y12" s="46">
        <v>5</v>
      </c>
      <c r="Z12" s="45" t="s">
        <v>159</v>
      </c>
      <c r="AA12" s="45">
        <v>4</v>
      </c>
      <c r="AB12" s="56" t="s">
        <v>101</v>
      </c>
      <c r="AC12" s="56">
        <v>4</v>
      </c>
      <c r="AD12" s="52" t="s">
        <v>108</v>
      </c>
      <c r="AE12" s="52">
        <v>4</v>
      </c>
      <c r="AF12" s="33" t="s">
        <v>163</v>
      </c>
      <c r="AG12" s="33">
        <v>4</v>
      </c>
      <c r="AH12" s="40" t="s">
        <v>104</v>
      </c>
      <c r="AI12" s="40">
        <v>4</v>
      </c>
      <c r="AJ12" s="58" t="s">
        <v>120</v>
      </c>
      <c r="AK12" s="58">
        <v>3</v>
      </c>
      <c r="AL12" s="54" t="s">
        <v>115</v>
      </c>
      <c r="AM12" s="54">
        <v>3</v>
      </c>
      <c r="AN12" s="46" t="s">
        <v>121</v>
      </c>
      <c r="AO12" s="46">
        <v>3</v>
      </c>
      <c r="AP12" s="52" t="s">
        <v>164</v>
      </c>
      <c r="AQ12" s="52">
        <v>3</v>
      </c>
    </row>
    <row r="13" spans="1:43">
      <c r="A13" s="3">
        <v>11</v>
      </c>
      <c r="B13" s="4" t="s">
        <v>23</v>
      </c>
      <c r="C13" s="5" t="s">
        <v>24</v>
      </c>
      <c r="D13" s="41" t="s">
        <v>98</v>
      </c>
      <c r="E13" s="41">
        <v>9</v>
      </c>
      <c r="F13" s="42" t="s">
        <v>126</v>
      </c>
      <c r="G13" s="42">
        <v>5</v>
      </c>
      <c r="H13" s="43" t="s">
        <v>103</v>
      </c>
      <c r="I13" s="43">
        <v>5</v>
      </c>
      <c r="J13" s="47" t="s">
        <v>128</v>
      </c>
      <c r="K13" s="47">
        <v>5</v>
      </c>
      <c r="L13" s="36" t="s">
        <v>49</v>
      </c>
      <c r="M13" s="36">
        <v>5</v>
      </c>
      <c r="N13" s="50" t="s">
        <v>106</v>
      </c>
      <c r="O13" s="50">
        <v>4</v>
      </c>
      <c r="P13" s="37" t="s">
        <v>101</v>
      </c>
      <c r="Q13" s="37">
        <v>4</v>
      </c>
      <c r="R13" s="39" t="s">
        <v>102</v>
      </c>
      <c r="S13" s="39">
        <v>4</v>
      </c>
      <c r="T13" s="49" t="s">
        <v>165</v>
      </c>
      <c r="U13" s="49">
        <v>3</v>
      </c>
      <c r="V13" s="54" t="s">
        <v>115</v>
      </c>
      <c r="W13" s="54">
        <v>3</v>
      </c>
      <c r="X13" s="46" t="s">
        <v>108</v>
      </c>
      <c r="Y13" s="46">
        <v>3</v>
      </c>
      <c r="Z13" s="45" t="s">
        <v>127</v>
      </c>
      <c r="AA13" s="45">
        <v>3</v>
      </c>
      <c r="AB13" s="56" t="s">
        <v>86</v>
      </c>
      <c r="AC13" s="56">
        <v>3</v>
      </c>
      <c r="AD13" s="52" t="s">
        <v>141</v>
      </c>
      <c r="AE13" s="52">
        <v>2</v>
      </c>
      <c r="AF13" s="33" t="s">
        <v>130</v>
      </c>
      <c r="AG13" s="33">
        <v>2</v>
      </c>
      <c r="AH13" s="40" t="s">
        <v>120</v>
      </c>
      <c r="AI13" s="40">
        <v>2</v>
      </c>
      <c r="AJ13" s="58" t="s">
        <v>166</v>
      </c>
      <c r="AK13" s="58">
        <v>2</v>
      </c>
      <c r="AL13" s="54" t="s">
        <v>145</v>
      </c>
      <c r="AM13" s="54">
        <v>2</v>
      </c>
      <c r="AN13" s="46" t="s">
        <v>99</v>
      </c>
      <c r="AO13" s="46">
        <v>2</v>
      </c>
      <c r="AP13" s="52" t="s">
        <v>92</v>
      </c>
      <c r="AQ13" s="52">
        <v>2</v>
      </c>
    </row>
    <row r="14" spans="1:43">
      <c r="A14" s="3">
        <v>12</v>
      </c>
      <c r="B14" s="4" t="s">
        <v>25</v>
      </c>
      <c r="C14" s="5" t="s">
        <v>26</v>
      </c>
      <c r="D14" s="41" t="s">
        <v>49</v>
      </c>
      <c r="E14" s="41">
        <v>3</v>
      </c>
      <c r="F14" s="42" t="s">
        <v>99</v>
      </c>
      <c r="G14" s="42">
        <v>3</v>
      </c>
      <c r="H14" s="43" t="s">
        <v>141</v>
      </c>
      <c r="I14" s="43">
        <v>2</v>
      </c>
      <c r="J14" s="47" t="s">
        <v>98</v>
      </c>
      <c r="K14" s="47">
        <v>2</v>
      </c>
      <c r="L14" s="36" t="s">
        <v>167</v>
      </c>
      <c r="M14" s="36">
        <v>2</v>
      </c>
      <c r="N14" s="50" t="s">
        <v>128</v>
      </c>
      <c r="O14" s="50">
        <v>2</v>
      </c>
      <c r="P14" s="37" t="s">
        <v>168</v>
      </c>
      <c r="Q14" s="37">
        <v>2</v>
      </c>
      <c r="R14" s="39" t="s">
        <v>92</v>
      </c>
      <c r="S14" s="39">
        <v>2</v>
      </c>
      <c r="T14" s="49" t="s">
        <v>106</v>
      </c>
      <c r="U14" s="49">
        <v>2</v>
      </c>
      <c r="V14" s="54" t="s">
        <v>101</v>
      </c>
      <c r="W14" s="54">
        <v>2</v>
      </c>
      <c r="X14" s="46" t="s">
        <v>103</v>
      </c>
      <c r="Y14" s="46">
        <v>1</v>
      </c>
      <c r="Z14" s="45" t="s">
        <v>100</v>
      </c>
      <c r="AA14" s="45">
        <v>1</v>
      </c>
      <c r="AB14" s="56" t="s">
        <v>64</v>
      </c>
      <c r="AC14" s="56">
        <v>1</v>
      </c>
      <c r="AD14" s="52" t="s">
        <v>169</v>
      </c>
      <c r="AE14" s="52">
        <v>1</v>
      </c>
      <c r="AF14" s="33" t="s">
        <v>170</v>
      </c>
      <c r="AG14" s="33">
        <v>1</v>
      </c>
      <c r="AH14" s="40" t="s">
        <v>171</v>
      </c>
      <c r="AI14" s="40">
        <v>1</v>
      </c>
      <c r="AJ14" s="58" t="s">
        <v>172</v>
      </c>
      <c r="AK14" s="58">
        <v>1</v>
      </c>
      <c r="AL14" s="54" t="s">
        <v>173</v>
      </c>
      <c r="AM14" s="54">
        <v>1</v>
      </c>
      <c r="AN14" s="46" t="s">
        <v>118</v>
      </c>
      <c r="AO14" s="46">
        <v>1</v>
      </c>
      <c r="AP14" s="52" t="s">
        <v>174</v>
      </c>
      <c r="AQ14" s="52">
        <v>1</v>
      </c>
    </row>
    <row r="15" spans="1:43">
      <c r="A15" s="3">
        <v>13</v>
      </c>
      <c r="B15" s="4" t="s">
        <v>27</v>
      </c>
      <c r="C15" s="5" t="s">
        <v>28</v>
      </c>
      <c r="D15" s="41" t="s">
        <v>98</v>
      </c>
      <c r="E15" s="41">
        <v>9</v>
      </c>
      <c r="F15" s="42" t="s">
        <v>102</v>
      </c>
      <c r="G15" s="42">
        <v>7</v>
      </c>
      <c r="H15" s="43" t="s">
        <v>92</v>
      </c>
      <c r="I15" s="43">
        <v>5</v>
      </c>
      <c r="J15" s="47" t="s">
        <v>103</v>
      </c>
      <c r="K15" s="47">
        <v>4</v>
      </c>
      <c r="L15" s="36" t="s">
        <v>118</v>
      </c>
      <c r="M15" s="36">
        <v>4</v>
      </c>
      <c r="N15" s="50" t="s">
        <v>120</v>
      </c>
      <c r="O15" s="50">
        <v>4</v>
      </c>
      <c r="P15" s="37" t="s">
        <v>141</v>
      </c>
      <c r="Q15" s="37">
        <v>3</v>
      </c>
      <c r="R15" s="39" t="s">
        <v>88</v>
      </c>
      <c r="S15" s="39">
        <v>3</v>
      </c>
      <c r="T15" s="49" t="s">
        <v>99</v>
      </c>
      <c r="U15" s="49">
        <v>3</v>
      </c>
      <c r="V15" s="54" t="s">
        <v>144</v>
      </c>
      <c r="W15" s="54">
        <v>3</v>
      </c>
      <c r="X15" s="46" t="s">
        <v>49</v>
      </c>
      <c r="Y15" s="46">
        <v>3</v>
      </c>
      <c r="Z15" s="45" t="s">
        <v>128</v>
      </c>
      <c r="AA15" s="45">
        <v>2</v>
      </c>
      <c r="AB15" s="56" t="s">
        <v>160</v>
      </c>
      <c r="AC15" s="56">
        <v>2</v>
      </c>
      <c r="AD15" s="52" t="s">
        <v>163</v>
      </c>
      <c r="AE15" s="52">
        <v>2</v>
      </c>
      <c r="AF15" s="33" t="s">
        <v>175</v>
      </c>
      <c r="AG15" s="33">
        <v>2</v>
      </c>
      <c r="AH15" s="40" t="s">
        <v>157</v>
      </c>
      <c r="AI15" s="40">
        <v>2</v>
      </c>
      <c r="AJ15" s="58" t="s">
        <v>174</v>
      </c>
      <c r="AK15" s="58">
        <v>2</v>
      </c>
      <c r="AL15" s="54" t="s">
        <v>176</v>
      </c>
      <c r="AM15" s="54">
        <v>2</v>
      </c>
      <c r="AN15" s="46" t="s">
        <v>177</v>
      </c>
      <c r="AO15" s="46">
        <v>1</v>
      </c>
      <c r="AP15" s="52" t="s">
        <v>108</v>
      </c>
      <c r="AQ15" s="52">
        <v>1</v>
      </c>
    </row>
    <row r="16" spans="1:43">
      <c r="A16" s="3">
        <v>14</v>
      </c>
      <c r="B16" s="4" t="s">
        <v>29</v>
      </c>
      <c r="C16" s="5" t="s">
        <v>30</v>
      </c>
      <c r="D16" s="41" t="s">
        <v>126</v>
      </c>
      <c r="E16" s="41">
        <v>6</v>
      </c>
      <c r="F16" s="42" t="s">
        <v>88</v>
      </c>
      <c r="G16" s="42">
        <v>4</v>
      </c>
      <c r="H16" s="43" t="s">
        <v>98</v>
      </c>
      <c r="I16" s="43">
        <v>4</v>
      </c>
      <c r="J16" s="47" t="s">
        <v>150</v>
      </c>
      <c r="K16" s="47">
        <v>4</v>
      </c>
      <c r="L16" s="36" t="s">
        <v>102</v>
      </c>
      <c r="M16" s="36">
        <v>4</v>
      </c>
      <c r="N16" s="50" t="s">
        <v>128</v>
      </c>
      <c r="O16" s="50">
        <v>4</v>
      </c>
      <c r="P16" s="37" t="s">
        <v>103</v>
      </c>
      <c r="Q16" s="37">
        <v>3</v>
      </c>
      <c r="R16" s="39" t="s">
        <v>130</v>
      </c>
      <c r="S16" s="39">
        <v>3</v>
      </c>
      <c r="T16" s="49" t="s">
        <v>86</v>
      </c>
      <c r="U16" s="49">
        <v>3</v>
      </c>
      <c r="V16" s="54" t="s">
        <v>120</v>
      </c>
      <c r="W16" s="54">
        <v>3</v>
      </c>
      <c r="X16" s="46" t="s">
        <v>157</v>
      </c>
      <c r="Y16" s="46">
        <v>2</v>
      </c>
      <c r="Z16" s="45" t="s">
        <v>121</v>
      </c>
      <c r="AA16" s="45">
        <v>2</v>
      </c>
      <c r="AB16" s="56" t="s">
        <v>178</v>
      </c>
      <c r="AC16" s="56">
        <v>2</v>
      </c>
      <c r="AD16" s="52" t="s">
        <v>105</v>
      </c>
      <c r="AE16" s="52">
        <v>2</v>
      </c>
      <c r="AF16" s="33" t="s">
        <v>92</v>
      </c>
      <c r="AG16" s="33">
        <v>2</v>
      </c>
      <c r="AH16" s="40" t="s">
        <v>179</v>
      </c>
      <c r="AI16" s="40">
        <v>1</v>
      </c>
      <c r="AJ16" s="58" t="s">
        <v>110</v>
      </c>
      <c r="AK16" s="58">
        <v>1</v>
      </c>
      <c r="AL16" s="54" t="s">
        <v>180</v>
      </c>
      <c r="AM16" s="54">
        <v>1</v>
      </c>
      <c r="AN16" s="46" t="s">
        <v>181</v>
      </c>
      <c r="AO16" s="46">
        <v>1</v>
      </c>
      <c r="AP16" s="52" t="s">
        <v>182</v>
      </c>
      <c r="AQ16" s="52">
        <v>1</v>
      </c>
    </row>
    <row r="17" spans="1:43">
      <c r="A17" s="3">
        <v>15</v>
      </c>
      <c r="B17" s="4" t="s">
        <v>31</v>
      </c>
      <c r="C17" s="5" t="s">
        <v>32</v>
      </c>
      <c r="D17" s="41" t="s">
        <v>49</v>
      </c>
      <c r="E17" s="41">
        <v>6</v>
      </c>
      <c r="F17" s="42" t="s">
        <v>92</v>
      </c>
      <c r="G17" s="42">
        <v>4</v>
      </c>
      <c r="H17" s="43" t="s">
        <v>86</v>
      </c>
      <c r="I17" s="43">
        <v>3</v>
      </c>
      <c r="J17" s="47" t="s">
        <v>144</v>
      </c>
      <c r="K17" s="47">
        <v>3</v>
      </c>
      <c r="L17" s="36" t="s">
        <v>161</v>
      </c>
      <c r="M17" s="36">
        <v>3</v>
      </c>
      <c r="N17" s="50" t="s">
        <v>118</v>
      </c>
      <c r="O17" s="50">
        <v>3</v>
      </c>
      <c r="P17" s="37" t="s">
        <v>98</v>
      </c>
      <c r="Q17" s="37">
        <v>3</v>
      </c>
      <c r="R17" s="39" t="s">
        <v>102</v>
      </c>
      <c r="S17" s="39">
        <v>3</v>
      </c>
      <c r="T17" s="49" t="s">
        <v>183</v>
      </c>
      <c r="U17" s="49">
        <v>2</v>
      </c>
      <c r="V17" s="54" t="s">
        <v>99</v>
      </c>
      <c r="W17" s="54">
        <v>2</v>
      </c>
      <c r="X17" s="46" t="s">
        <v>122</v>
      </c>
      <c r="Y17" s="46">
        <v>2</v>
      </c>
      <c r="Z17" s="45" t="s">
        <v>184</v>
      </c>
      <c r="AA17" s="45">
        <v>2</v>
      </c>
      <c r="AB17" s="56" t="s">
        <v>131</v>
      </c>
      <c r="AC17" s="56">
        <v>2</v>
      </c>
      <c r="AD17" s="52" t="s">
        <v>138</v>
      </c>
      <c r="AE17" s="52">
        <v>2</v>
      </c>
      <c r="AF17" s="33" t="s">
        <v>185</v>
      </c>
      <c r="AG17" s="33">
        <v>2</v>
      </c>
      <c r="AH17" s="40" t="s">
        <v>121</v>
      </c>
      <c r="AI17" s="40">
        <v>2</v>
      </c>
      <c r="AJ17" s="58" t="s">
        <v>100</v>
      </c>
      <c r="AK17" s="58">
        <v>2</v>
      </c>
      <c r="AL17" s="54" t="s">
        <v>186</v>
      </c>
      <c r="AM17" s="54">
        <v>2</v>
      </c>
      <c r="AN17" s="46" t="s">
        <v>159</v>
      </c>
      <c r="AO17" s="46">
        <v>2</v>
      </c>
      <c r="AP17" s="52" t="s">
        <v>187</v>
      </c>
      <c r="AQ17" s="52">
        <v>2</v>
      </c>
    </row>
    <row r="18" spans="1:43">
      <c r="A18" s="3">
        <v>16</v>
      </c>
      <c r="B18" s="4" t="s">
        <v>33</v>
      </c>
      <c r="C18" s="5" t="s">
        <v>34</v>
      </c>
      <c r="D18" s="41" t="s">
        <v>49</v>
      </c>
      <c r="E18" s="41">
        <v>10</v>
      </c>
      <c r="F18" s="42" t="s">
        <v>102</v>
      </c>
      <c r="G18" s="42">
        <v>9</v>
      </c>
      <c r="H18" s="43" t="s">
        <v>99</v>
      </c>
      <c r="I18" s="43">
        <v>9</v>
      </c>
      <c r="J18" s="47" t="s">
        <v>98</v>
      </c>
      <c r="K18" s="47">
        <v>7</v>
      </c>
      <c r="L18" s="36" t="s">
        <v>127</v>
      </c>
      <c r="M18" s="36">
        <v>6</v>
      </c>
      <c r="N18" s="50" t="s">
        <v>103</v>
      </c>
      <c r="O18" s="50">
        <v>4</v>
      </c>
      <c r="P18" s="37" t="s">
        <v>118</v>
      </c>
      <c r="Q18" s="37">
        <v>4</v>
      </c>
      <c r="R18" s="39" t="s">
        <v>106</v>
      </c>
      <c r="S18" s="39">
        <v>4</v>
      </c>
      <c r="T18" s="49" t="s">
        <v>104</v>
      </c>
      <c r="U18" s="49">
        <v>4</v>
      </c>
      <c r="V18" s="54" t="s">
        <v>188</v>
      </c>
      <c r="W18" s="54">
        <v>4</v>
      </c>
      <c r="X18" s="46" t="s">
        <v>161</v>
      </c>
      <c r="Y18" s="46">
        <v>4</v>
      </c>
      <c r="Z18" s="45" t="s">
        <v>187</v>
      </c>
      <c r="AA18" s="45">
        <v>3</v>
      </c>
      <c r="AB18" s="56" t="s">
        <v>146</v>
      </c>
      <c r="AC18" s="56">
        <v>3</v>
      </c>
      <c r="AD18" s="52" t="s">
        <v>108</v>
      </c>
      <c r="AE18" s="52">
        <v>3</v>
      </c>
      <c r="AF18" s="33" t="s">
        <v>126</v>
      </c>
      <c r="AG18" s="33">
        <v>3</v>
      </c>
      <c r="AH18" s="40" t="s">
        <v>86</v>
      </c>
      <c r="AI18" s="40">
        <v>3</v>
      </c>
      <c r="AJ18" s="58" t="s">
        <v>100</v>
      </c>
      <c r="AK18" s="58">
        <v>3</v>
      </c>
      <c r="AL18" s="54" t="s">
        <v>120</v>
      </c>
      <c r="AM18" s="54">
        <v>3</v>
      </c>
      <c r="AN18" s="46" t="s">
        <v>189</v>
      </c>
      <c r="AO18" s="46">
        <v>3</v>
      </c>
      <c r="AP18" s="52" t="s">
        <v>92</v>
      </c>
      <c r="AQ18" s="52">
        <v>2</v>
      </c>
    </row>
    <row r="19" spans="1:43">
      <c r="A19" s="3">
        <v>17</v>
      </c>
      <c r="B19" s="4">
        <v>10610</v>
      </c>
      <c r="C19" s="5" t="s">
        <v>35</v>
      </c>
      <c r="D19" s="41" t="s">
        <v>126</v>
      </c>
      <c r="E19" s="41">
        <v>4</v>
      </c>
      <c r="F19" s="42" t="s">
        <v>118</v>
      </c>
      <c r="G19" s="42">
        <v>4</v>
      </c>
      <c r="H19" s="43" t="s">
        <v>121</v>
      </c>
      <c r="I19" s="43">
        <v>3</v>
      </c>
      <c r="J19" s="47" t="s">
        <v>190</v>
      </c>
      <c r="K19" s="47">
        <v>3</v>
      </c>
      <c r="L19" s="36" t="s">
        <v>92</v>
      </c>
      <c r="M19" s="36">
        <v>3</v>
      </c>
      <c r="N19" s="50" t="s">
        <v>141</v>
      </c>
      <c r="O19" s="50">
        <v>3</v>
      </c>
      <c r="P19" s="37" t="s">
        <v>98</v>
      </c>
      <c r="Q19" s="37">
        <v>3</v>
      </c>
      <c r="R19" s="39" t="s">
        <v>105</v>
      </c>
      <c r="S19" s="39">
        <v>2</v>
      </c>
      <c r="T19" s="49" t="s">
        <v>137</v>
      </c>
      <c r="U19" s="49">
        <v>2</v>
      </c>
      <c r="V19" s="54" t="s">
        <v>191</v>
      </c>
      <c r="W19" s="54">
        <v>2</v>
      </c>
      <c r="X19" s="46" t="s">
        <v>192</v>
      </c>
      <c r="Y19" s="46">
        <v>2</v>
      </c>
      <c r="Z19" s="45" t="s">
        <v>193</v>
      </c>
      <c r="AA19" s="45">
        <v>1</v>
      </c>
      <c r="AB19" s="56" t="s">
        <v>108</v>
      </c>
      <c r="AC19" s="56">
        <v>1</v>
      </c>
      <c r="AD19" s="52" t="s">
        <v>128</v>
      </c>
      <c r="AE19" s="52">
        <v>1</v>
      </c>
      <c r="AF19" s="33" t="s">
        <v>194</v>
      </c>
      <c r="AG19" s="33">
        <v>1</v>
      </c>
      <c r="AH19" s="40" t="s">
        <v>130</v>
      </c>
      <c r="AI19" s="40">
        <v>1</v>
      </c>
      <c r="AJ19" s="58" t="s">
        <v>195</v>
      </c>
      <c r="AK19" s="58">
        <v>1</v>
      </c>
      <c r="AL19" s="54" t="s">
        <v>120</v>
      </c>
      <c r="AM19" s="54">
        <v>1</v>
      </c>
      <c r="AN19" s="46" t="s">
        <v>189</v>
      </c>
      <c r="AO19" s="46">
        <v>1</v>
      </c>
      <c r="AP19" s="52" t="s">
        <v>196</v>
      </c>
      <c r="AQ19" s="52">
        <v>1</v>
      </c>
    </row>
    <row r="20" spans="1:43">
      <c r="A20" s="3">
        <v>18</v>
      </c>
      <c r="B20" s="4">
        <v>14048</v>
      </c>
      <c r="C20" s="5" t="s">
        <v>36</v>
      </c>
      <c r="D20" s="41" t="s">
        <v>98</v>
      </c>
      <c r="E20" s="41">
        <v>9</v>
      </c>
      <c r="F20" s="42" t="s">
        <v>49</v>
      </c>
      <c r="G20" s="42">
        <v>8</v>
      </c>
      <c r="H20" s="43" t="s">
        <v>102</v>
      </c>
      <c r="I20" s="43">
        <v>4</v>
      </c>
      <c r="J20" s="47" t="s">
        <v>118</v>
      </c>
      <c r="K20" s="47">
        <v>4</v>
      </c>
      <c r="L20" s="36" t="s">
        <v>99</v>
      </c>
      <c r="M20" s="36">
        <v>4</v>
      </c>
      <c r="N20" s="50" t="s">
        <v>92</v>
      </c>
      <c r="O20" s="50">
        <v>4</v>
      </c>
      <c r="P20" s="37" t="s">
        <v>105</v>
      </c>
      <c r="Q20" s="37">
        <v>3</v>
      </c>
      <c r="R20" s="39" t="s">
        <v>131</v>
      </c>
      <c r="S20" s="39">
        <v>3</v>
      </c>
      <c r="T20" s="49" t="s">
        <v>197</v>
      </c>
      <c r="U20" s="49">
        <v>2</v>
      </c>
      <c r="V20" s="54" t="s">
        <v>106</v>
      </c>
      <c r="W20" s="54">
        <v>2</v>
      </c>
      <c r="X20" s="46" t="s">
        <v>198</v>
      </c>
      <c r="Y20" s="46">
        <v>2</v>
      </c>
      <c r="Z20" s="45" t="s">
        <v>199</v>
      </c>
      <c r="AA20" s="45">
        <v>2</v>
      </c>
      <c r="AB20" s="56" t="s">
        <v>150</v>
      </c>
      <c r="AC20" s="56">
        <v>2</v>
      </c>
      <c r="AD20" s="52" t="s">
        <v>153</v>
      </c>
      <c r="AE20" s="52">
        <v>2</v>
      </c>
      <c r="AF20" s="33" t="s">
        <v>108</v>
      </c>
      <c r="AG20" s="33">
        <v>2</v>
      </c>
      <c r="AH20" s="40" t="s">
        <v>200</v>
      </c>
      <c r="AI20" s="40">
        <v>2</v>
      </c>
      <c r="AJ20" s="58" t="s">
        <v>127</v>
      </c>
      <c r="AK20" s="58">
        <v>2</v>
      </c>
      <c r="AL20" s="54" t="s">
        <v>158</v>
      </c>
      <c r="AM20" s="54">
        <v>2</v>
      </c>
      <c r="AN20" s="46" t="s">
        <v>110</v>
      </c>
      <c r="AO20" s="46">
        <v>2</v>
      </c>
      <c r="AP20" s="52" t="s">
        <v>128</v>
      </c>
      <c r="AQ20" s="52">
        <v>2</v>
      </c>
    </row>
    <row r="21" spans="1:43">
      <c r="A21" s="3">
        <v>19</v>
      </c>
      <c r="B21" s="4">
        <v>14049</v>
      </c>
      <c r="C21" s="5" t="s">
        <v>37</v>
      </c>
      <c r="D21" s="41" t="s">
        <v>141</v>
      </c>
      <c r="E21" s="41">
        <v>5</v>
      </c>
      <c r="F21" s="42" t="s">
        <v>130</v>
      </c>
      <c r="G21" s="42">
        <v>5</v>
      </c>
      <c r="H21" s="43" t="s">
        <v>144</v>
      </c>
      <c r="I21" s="43">
        <v>4</v>
      </c>
      <c r="J21" s="47" t="s">
        <v>126</v>
      </c>
      <c r="K21" s="47">
        <v>4</v>
      </c>
      <c r="L21" s="36" t="s">
        <v>103</v>
      </c>
      <c r="M21" s="36">
        <v>3</v>
      </c>
      <c r="N21" s="50" t="s">
        <v>150</v>
      </c>
      <c r="O21" s="50">
        <v>3</v>
      </c>
      <c r="P21" s="37" t="s">
        <v>121</v>
      </c>
      <c r="Q21" s="37">
        <v>3</v>
      </c>
      <c r="R21" s="39" t="s">
        <v>111</v>
      </c>
      <c r="S21" s="39">
        <v>3</v>
      </c>
      <c r="T21" s="49" t="s">
        <v>143</v>
      </c>
      <c r="U21" s="49">
        <v>3</v>
      </c>
      <c r="V21" s="54" t="s">
        <v>201</v>
      </c>
      <c r="W21" s="54">
        <v>2</v>
      </c>
      <c r="X21" s="46" t="s">
        <v>161</v>
      </c>
      <c r="Y21" s="46">
        <v>2</v>
      </c>
      <c r="Z21" s="45" t="s">
        <v>99</v>
      </c>
      <c r="AA21" s="45">
        <v>2</v>
      </c>
      <c r="AB21" s="56" t="s">
        <v>202</v>
      </c>
      <c r="AC21" s="56">
        <v>2</v>
      </c>
      <c r="AD21" s="52" t="s">
        <v>203</v>
      </c>
      <c r="AE21" s="52">
        <v>2</v>
      </c>
      <c r="AF21" s="33" t="s">
        <v>162</v>
      </c>
      <c r="AG21" s="33">
        <v>2</v>
      </c>
      <c r="AH21" s="40" t="s">
        <v>179</v>
      </c>
      <c r="AI21" s="40">
        <v>2</v>
      </c>
      <c r="AJ21" s="58" t="s">
        <v>86</v>
      </c>
      <c r="AK21" s="58">
        <v>2</v>
      </c>
      <c r="AL21" s="54" t="s">
        <v>178</v>
      </c>
      <c r="AM21" s="54">
        <v>1</v>
      </c>
      <c r="AN21" s="46" t="s">
        <v>98</v>
      </c>
      <c r="AO21" s="46">
        <v>1</v>
      </c>
      <c r="AP21" s="52" t="s">
        <v>92</v>
      </c>
      <c r="AQ21" s="52">
        <v>1</v>
      </c>
    </row>
    <row r="22" spans="1:43">
      <c r="A22" s="3">
        <v>20</v>
      </c>
      <c r="B22" s="4">
        <v>14223</v>
      </c>
      <c r="C22" s="5" t="s">
        <v>38</v>
      </c>
      <c r="D22" s="41" t="s">
        <v>204</v>
      </c>
      <c r="E22" s="41">
        <v>3</v>
      </c>
      <c r="F22" s="42" t="s">
        <v>49</v>
      </c>
      <c r="G22" s="42">
        <v>3</v>
      </c>
      <c r="H22" s="43" t="s">
        <v>88</v>
      </c>
      <c r="I22" s="43">
        <v>3</v>
      </c>
      <c r="J22" s="47" t="s">
        <v>100</v>
      </c>
      <c r="K22" s="47">
        <v>2</v>
      </c>
      <c r="L22" s="36" t="s">
        <v>115</v>
      </c>
      <c r="M22" s="36">
        <v>2</v>
      </c>
      <c r="N22" s="50" t="s">
        <v>103</v>
      </c>
      <c r="O22" s="50">
        <v>1</v>
      </c>
      <c r="P22" s="37" t="s">
        <v>129</v>
      </c>
      <c r="Q22" s="37">
        <v>1</v>
      </c>
      <c r="R22" s="39" t="s">
        <v>99</v>
      </c>
      <c r="S22" s="39">
        <v>1</v>
      </c>
      <c r="T22" s="49" t="s">
        <v>199</v>
      </c>
      <c r="U22" s="49">
        <v>1</v>
      </c>
      <c r="V22" s="54" t="s">
        <v>131</v>
      </c>
      <c r="W22" s="54">
        <v>1</v>
      </c>
      <c r="X22" s="46" t="s">
        <v>98</v>
      </c>
      <c r="Y22" s="46">
        <v>1</v>
      </c>
      <c r="Z22" s="45" t="s">
        <v>205</v>
      </c>
      <c r="AA22" s="45">
        <v>1</v>
      </c>
      <c r="AB22" s="56" t="s">
        <v>112</v>
      </c>
      <c r="AC22" s="56">
        <v>1</v>
      </c>
      <c r="AD22" s="52" t="s">
        <v>206</v>
      </c>
      <c r="AE22" s="52">
        <v>1</v>
      </c>
      <c r="AF22" s="33" t="s">
        <v>128</v>
      </c>
      <c r="AG22" s="33">
        <v>1</v>
      </c>
      <c r="AH22" s="40" t="s">
        <v>135</v>
      </c>
      <c r="AI22" s="40">
        <v>1</v>
      </c>
      <c r="AJ22" s="58" t="s">
        <v>207</v>
      </c>
      <c r="AK22" s="58">
        <v>1</v>
      </c>
      <c r="AL22" s="54" t="s">
        <v>159</v>
      </c>
      <c r="AM22" s="54">
        <v>1</v>
      </c>
      <c r="AN22" s="46" t="s">
        <v>208</v>
      </c>
      <c r="AO22" s="46">
        <v>1</v>
      </c>
      <c r="AP22" s="52" t="s">
        <v>92</v>
      </c>
      <c r="AQ22" s="52">
        <v>1</v>
      </c>
    </row>
    <row r="23" spans="1:43">
      <c r="A23" s="3">
        <v>21</v>
      </c>
      <c r="B23" s="4">
        <v>11247</v>
      </c>
      <c r="C23" s="5" t="s">
        <v>39</v>
      </c>
      <c r="D23" s="41" t="s">
        <v>209</v>
      </c>
      <c r="E23" s="41">
        <v>209</v>
      </c>
      <c r="F23" s="42" t="s">
        <v>98</v>
      </c>
      <c r="G23" s="42">
        <v>206</v>
      </c>
      <c r="H23" s="43" t="s">
        <v>67</v>
      </c>
      <c r="I23" s="43">
        <v>115</v>
      </c>
      <c r="J23" s="47" t="s">
        <v>103</v>
      </c>
      <c r="K23" s="47">
        <v>104</v>
      </c>
      <c r="L23" s="36" t="s">
        <v>48</v>
      </c>
      <c r="M23" s="36">
        <v>102</v>
      </c>
      <c r="N23" s="50" t="s">
        <v>92</v>
      </c>
      <c r="O23" s="50">
        <v>99</v>
      </c>
      <c r="P23" s="37" t="s">
        <v>118</v>
      </c>
      <c r="Q23" s="37">
        <v>92</v>
      </c>
      <c r="R23" s="39" t="s">
        <v>130</v>
      </c>
      <c r="S23" s="39">
        <v>91</v>
      </c>
      <c r="T23" s="49" t="s">
        <v>210</v>
      </c>
      <c r="U23" s="49">
        <v>83</v>
      </c>
      <c r="V23" s="54" t="s">
        <v>99</v>
      </c>
      <c r="W23" s="54">
        <v>71</v>
      </c>
      <c r="X23" s="46" t="s">
        <v>101</v>
      </c>
      <c r="Y23" s="46">
        <v>71</v>
      </c>
      <c r="Z23" s="45" t="s">
        <v>135</v>
      </c>
      <c r="AA23" s="45">
        <v>64</v>
      </c>
      <c r="AB23" s="56" t="s">
        <v>86</v>
      </c>
      <c r="AC23" s="56">
        <v>62</v>
      </c>
      <c r="AD23" s="52" t="s">
        <v>121</v>
      </c>
      <c r="AE23" s="52">
        <v>61</v>
      </c>
      <c r="AF23" s="33" t="s">
        <v>150</v>
      </c>
      <c r="AG23" s="33">
        <v>61</v>
      </c>
      <c r="AH23" s="40" t="s">
        <v>211</v>
      </c>
      <c r="AI23" s="40">
        <v>60</v>
      </c>
      <c r="AJ23" s="58" t="s">
        <v>212</v>
      </c>
      <c r="AK23" s="58">
        <v>57</v>
      </c>
      <c r="AL23" s="54" t="s">
        <v>108</v>
      </c>
      <c r="AM23" s="54">
        <v>57</v>
      </c>
      <c r="AN23" s="46" t="s">
        <v>49</v>
      </c>
      <c r="AO23" s="46">
        <v>55</v>
      </c>
      <c r="AP23" s="52" t="s">
        <v>100</v>
      </c>
      <c r="AQ23" s="52">
        <v>54</v>
      </c>
    </row>
  </sheetData>
  <mergeCells count="4">
    <mergeCell ref="A1:A2"/>
    <mergeCell ref="B1:B2"/>
    <mergeCell ref="C1:C2"/>
    <mergeCell ref="D1:A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OPD</vt:lpstr>
      <vt:lpstr>IPD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Cktigers</dc:creator>
  <cp:lastModifiedBy>Cktigers</cp:lastModifiedBy>
  <dcterms:created xsi:type="dcterms:W3CDTF">2020-12-24T01:20:15Z</dcterms:created>
  <dcterms:modified xsi:type="dcterms:W3CDTF">2020-12-25T06:12:38Z</dcterms:modified>
</cp:coreProperties>
</file>